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教育部门2019年财政专项支出预算表" sheetId="9" r:id="rId9"/>
    <sheet name="教育部门2019年专项转移支付分市县表" sheetId="10" r:id="rId10"/>
  </sheets>
  <definedNames/>
  <calcPr fullCalcOnLoad="1"/>
</workbook>
</file>

<file path=xl/sharedStrings.xml><?xml version="1.0" encoding="utf-8"?>
<sst xmlns="http://schemas.openxmlformats.org/spreadsheetml/2006/main" count="485" uniqueCount="352">
  <si>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</si>
  <si>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</si>
  <si>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</si>
  <si>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</si>
  <si>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</si>
  <si>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</si>
  <si>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</si>
  <si>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</si>
  <si>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</si>
  <si>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</si>
  <si>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</si>
  <si>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</si>
  <si>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</si>
  <si>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</si>
  <si>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</si>
  <si>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</si>
  <si>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</si>
  <si>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</si>
  <si>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</si>
  <si>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</si>
  <si>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</si>
  <si>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</si>
  <si>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</si>
  <si>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</si>
  <si>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</si>
  <si>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</si>
  <si>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</si>
  <si>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</si>
  <si>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</si>
  <si>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</si>
  <si>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</si>
  <si>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</si>
  <si>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</si>
  <si>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</si>
  <si>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</si>
  <si>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</si>
  <si>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</si>
  <si>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</si>
  <si>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</si>
  <si>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</si>
  <si>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</si>
  <si>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</si>
  <si>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</si>
  <si>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</si>
  <si>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</si>
  <si>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</si>
  <si>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</si>
  <si>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</si>
  <si>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20111</t>
  </si>
  <si>
    <t>　纪检监察事务</t>
  </si>
  <si>
    <t>　　2011105</t>
  </si>
  <si>
    <t>　　派驻派出机构</t>
  </si>
  <si>
    <t>205</t>
  </si>
  <si>
    <t>教育支出</t>
  </si>
  <si>
    <t>　20501</t>
  </si>
  <si>
    <t>　教育管理事务</t>
  </si>
  <si>
    <t>　　2050101</t>
  </si>
  <si>
    <t>　　行政运行</t>
  </si>
  <si>
    <t>　　2050102</t>
  </si>
  <si>
    <t>　　一般行政管理事务</t>
  </si>
  <si>
    <t>　　2050199</t>
  </si>
  <si>
    <t>　　其他教育管理事务支出</t>
  </si>
  <si>
    <t>　20502</t>
  </si>
  <si>
    <t>　普通教育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</si>
  <si>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</si>
  <si>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</si>
  <si>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</si>
  <si>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</si>
  <si>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</si>
  <si>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</si>
  <si>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2050205</t>
  </si>
  <si>
    <t>　　高等教育</t>
  </si>
  <si>
    <t>　20503</t>
  </si>
  <si>
    <t>　职业教育</t>
  </si>
  <si>
    <t>　　2050305</t>
  </si>
  <si>
    <t>　　高等职业教育</t>
  </si>
  <si>
    <t>　20599</t>
  </si>
  <si>
    <t>　其他教育支出</t>
  </si>
  <si>
    <t>　　2059999</t>
  </si>
  <si>
    <t>　　其他教育支出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</si>
  <si>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</si>
  <si>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</si>
  <si>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</si>
  <si>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</si>
  <si>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</si>
  <si>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</si>
  <si>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</si>
  <si>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</si>
  <si>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</si>
  <si>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</si>
  <si>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</si>
  <si>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</si>
  <si>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</si>
  <si>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</si>
  <si>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</si>
  <si>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</si>
  <si>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232</t>
  </si>
  <si>
    <t>债务付息支出</t>
  </si>
  <si>
    <t>　23204</t>
  </si>
  <si>
    <t>　地方政府专项债务付息支出</t>
  </si>
  <si>
    <t>　　2320498</t>
  </si>
  <si>
    <t>　　其他地方自行试点项目收益专项债券付息支出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</si>
  <si>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</si>
  <si>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</si>
  <si>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</si>
  <si>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</si>
  <si>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</si>
  <si>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</si>
  <si>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</si>
  <si>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</si>
  <si>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</si>
  <si>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</si>
  <si>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</si>
  <si>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</si>
  <si>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</si>
  <si>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</si>
  <si>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</si>
  <si>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</si>
  <si>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</si>
  <si>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</si>
  <si>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</si>
  <si>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</si>
  <si>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</si>
  <si>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</si>
  <si>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</si>
  <si>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</si>
  <si>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</si>
  <si>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</si>
  <si>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</si>
  <si>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</si>
  <si>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</si>
  <si>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</si>
  <si>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</si>
  <si>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</si>
  <si>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</si>
  <si>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</si>
  <si>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</si>
  <si>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</si>
  <si>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</si>
  <si>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</si>
  <si>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</si>
  <si>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</si>
  <si>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</si>
  <si>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</si>
  <si>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</si>
  <si>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</si>
  <si>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</si>
  <si>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</si>
  <si>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</si>
  <si>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</si>
  <si>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</si>
  <si>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</si>
  <si>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</si>
  <si>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</si>
  <si>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</si>
  <si>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</si>
  <si>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</si>
  <si>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</si>
  <si>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</si>
  <si>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</si>
  <si>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</si>
  <si>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</si>
  <si>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</si>
  <si>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</si>
  <si>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</si>
  <si>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</si>
  <si>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</si>
  <si>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</si>
  <si>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</si>
  <si>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</si>
  <si>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</si>
  <si>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</si>
  <si>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</si>
  <si>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</si>
  <si>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</si>
  <si>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</si>
  <si>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</si>
  <si>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</si>
  <si>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</si>
  <si>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</si>
  <si>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</si>
  <si>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</si>
  <si>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</si>
  <si>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</si>
  <si>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</si>
  <si>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</si>
  <si>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</si>
  <si>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</si>
  <si>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</si>
  <si>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</si>
  <si>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</si>
  <si>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</si>
  <si>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</si>
  <si>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　31099</t>
  </si>
  <si>
    <t>　其他资本性支出</t>
  </si>
  <si>
    <t>2019年政府性基金预算支出表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</si>
  <si>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</si>
  <si>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</si>
  <si>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</si>
  <si>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</si>
  <si>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</si>
  <si>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</si>
  <si>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</si>
  <si>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江岸区</t>
  </si>
  <si>
    <t>硚口区</t>
  </si>
  <si>
    <t>洪山区</t>
  </si>
  <si>
    <t>西塞山区</t>
  </si>
  <si>
    <t>阳新县</t>
  </si>
  <si>
    <t>郧西县</t>
  </si>
  <si>
    <t>竹山县</t>
  </si>
  <si>
    <t>竹溪县</t>
  </si>
  <si>
    <t>西陵区</t>
  </si>
  <si>
    <t>伍家岗区</t>
  </si>
  <si>
    <t>夷陵区</t>
  </si>
  <si>
    <t>远安县</t>
  </si>
  <si>
    <t>秭归县</t>
  </si>
  <si>
    <t>樊城区</t>
  </si>
  <si>
    <t>南漳县</t>
  </si>
  <si>
    <t>谷城县</t>
  </si>
  <si>
    <t>保康县</t>
  </si>
  <si>
    <t>老河口市</t>
  </si>
  <si>
    <t>梁子湖区</t>
  </si>
  <si>
    <t>华容区</t>
  </si>
  <si>
    <t>东宝区</t>
  </si>
  <si>
    <t>京山县</t>
  </si>
  <si>
    <t>沙洋县</t>
  </si>
  <si>
    <t>钟祥市</t>
  </si>
  <si>
    <t>孝昌县</t>
  </si>
  <si>
    <t>大悟县</t>
  </si>
  <si>
    <t>安陆市</t>
  </si>
  <si>
    <t>汉川市</t>
  </si>
  <si>
    <t>公安县</t>
  </si>
  <si>
    <t>监利县</t>
  </si>
  <si>
    <t>石首市</t>
  </si>
  <si>
    <t>洪湖市</t>
  </si>
  <si>
    <t>黄州区</t>
  </si>
  <si>
    <t>团风县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</si>
  <si>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</si>
  <si>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</si>
  <si>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</si>
  <si>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</si>
  <si>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</si>
  <si>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</si>
  <si>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</si>
  <si>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</si>
  <si>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崇阳县</t>
  </si>
  <si>
    <t>通山县</t>
  </si>
  <si>
    <t>随县</t>
  </si>
  <si>
    <t>广水市</t>
  </si>
  <si>
    <t>恩施市</t>
  </si>
  <si>
    <t>建始县</t>
  </si>
  <si>
    <t>宣恩县</t>
  </si>
  <si>
    <t>仙桃市</t>
  </si>
  <si>
    <t>潜江市</t>
  </si>
  <si>
    <t>天门市</t>
  </si>
  <si>
    <t>神农架林区</t>
  </si>
  <si>
    <t>教育部门2019年财政专项支出预算表</t>
  </si>
  <si>
    <t>表九</t>
  </si>
  <si>
    <t>基层就业学生学费补偿资金</t>
  </si>
  <si>
    <t>中小学校车安全补助</t>
  </si>
  <si>
    <t>市县教师资格考试分成补助</t>
  </si>
  <si>
    <t>中职发展引导奖补资金</t>
  </si>
  <si>
    <t>标准化考场建设经费</t>
  </si>
  <si>
    <t>农村义务教育学校教师省级统招统派经费</t>
  </si>
  <si>
    <t>民办教师补助</t>
  </si>
  <si>
    <t>连片特困地区教师生活补助</t>
  </si>
  <si>
    <t>城乡义务教育保障机制经费</t>
  </si>
  <si>
    <t>学前教育省级专项</t>
  </si>
  <si>
    <t>农村义务教育阶段骨干教师补助</t>
  </si>
  <si>
    <t>“三区”人才支持计划教师专项计划</t>
  </si>
  <si>
    <t>中小学校园足球专项</t>
  </si>
  <si>
    <t>中小学体卫艺专项</t>
  </si>
  <si>
    <t>教育信息化专项</t>
  </si>
  <si>
    <t>民族教育发展奖补资金</t>
  </si>
  <si>
    <t>中小学教师周转房建设以奖代补</t>
  </si>
  <si>
    <t>普通高中发展补助资金</t>
  </si>
  <si>
    <t>省级教师培训项目</t>
  </si>
  <si>
    <t>注：包括部门分配管理的本级专项和对下转移支付项目</t>
  </si>
  <si>
    <t>教育部门2019年专项转移支付分市县表</t>
  </si>
  <si>
    <t>表十</t>
  </si>
  <si>
    <t>地区</t>
  </si>
  <si>
    <t>中小学
体卫艺专项</t>
  </si>
  <si>
    <t>中小学
校园足球专项</t>
  </si>
  <si>
    <t>民族教育
发展奖补资金</t>
  </si>
  <si>
    <t>中小学教师
周转房建设
以奖代补</t>
  </si>
  <si>
    <t>普通高中
发展补助资金</t>
  </si>
  <si>
    <t>省级教师
培训项目</t>
  </si>
  <si>
    <t>武汉市</t>
  </si>
  <si>
    <t>武汉市市直</t>
  </si>
  <si>
    <t>江汉区</t>
  </si>
  <si>
    <t>武昌区</t>
  </si>
  <si>
    <t>青山区</t>
  </si>
  <si>
    <t>武汉经济开发区</t>
  </si>
  <si>
    <t>黄石市市直</t>
  </si>
  <si>
    <t>黄石港区</t>
  </si>
  <si>
    <t>下陆区</t>
  </si>
  <si>
    <t>铁山区</t>
  </si>
  <si>
    <t>黄石经济开发区</t>
  </si>
  <si>
    <t>大冶市</t>
  </si>
  <si>
    <t>十堰市市直</t>
  </si>
  <si>
    <t>茅箭区</t>
  </si>
  <si>
    <t>张湾区</t>
  </si>
  <si>
    <t>郧阳区</t>
  </si>
  <si>
    <t>丹江口市</t>
  </si>
  <si>
    <t>房县</t>
  </si>
  <si>
    <t>荆州市市直</t>
  </si>
  <si>
    <t>沙市区</t>
  </si>
  <si>
    <t>荆州区</t>
  </si>
  <si>
    <t>江陵县</t>
  </si>
  <si>
    <t>松滋市</t>
  </si>
  <si>
    <t>宜昌市市直</t>
  </si>
  <si>
    <t>宜昌高新区</t>
  </si>
  <si>
    <t>点军区</t>
  </si>
  <si>
    <t>猇亭区</t>
  </si>
  <si>
    <t>宜都市</t>
  </si>
  <si>
    <t>枝江市</t>
  </si>
  <si>
    <t>当阳市</t>
  </si>
  <si>
    <t>兴山县</t>
  </si>
  <si>
    <t>长阳县</t>
  </si>
  <si>
    <t>五峰县</t>
  </si>
  <si>
    <t>襄阳市市直</t>
  </si>
  <si>
    <t>襄城区</t>
  </si>
  <si>
    <t>襄阳高新区</t>
  </si>
  <si>
    <t>襄阳经济开发区</t>
  </si>
  <si>
    <t>襄州区</t>
  </si>
  <si>
    <t>枣阳市</t>
  </si>
  <si>
    <t>宜城市</t>
  </si>
  <si>
    <t>鄂州市市直</t>
  </si>
  <si>
    <t>鄂城区</t>
  </si>
  <si>
    <t>荆门市市直</t>
  </si>
  <si>
    <t>掇刀区</t>
  </si>
  <si>
    <t>屈家岭管理区</t>
  </si>
  <si>
    <t>孝感市市直</t>
  </si>
  <si>
    <t>孝南区</t>
  </si>
  <si>
    <t>云梦县</t>
  </si>
  <si>
    <t>应城市</t>
  </si>
  <si>
    <t>黄冈市市直</t>
  </si>
  <si>
    <t>龙感湖管理区</t>
  </si>
  <si>
    <t>红安县</t>
  </si>
  <si>
    <t>咸宁市市直</t>
  </si>
  <si>
    <t>嘉鱼县</t>
  </si>
  <si>
    <t>赤壁市</t>
  </si>
  <si>
    <t>通城县</t>
  </si>
  <si>
    <t>恩施州州直</t>
  </si>
  <si>
    <t>巴东县</t>
  </si>
  <si>
    <t>利川市</t>
  </si>
  <si>
    <t>咸丰县</t>
  </si>
  <si>
    <t>来凤县</t>
  </si>
  <si>
    <t>鹤峰县</t>
  </si>
  <si>
    <t>随州市市直</t>
  </si>
  <si>
    <t>随州高新区</t>
  </si>
  <si>
    <t>曾都区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</si>
</sst>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);[Red]\(#,##0.00\)"/>
  </numFmts>
  <fonts count="53"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8"/>
      <name val="方正小标宋_GBK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8"/>
      <name val="方正小标宋_GBK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right" vertical="center" wrapText="1"/>
      <protection/>
    </xf>
    <xf numFmtId="184" fontId="4" fillId="33" borderId="10" xfId="0" applyNumberFormat="1" applyFont="1" applyFill="1" applyBorder="1" applyAlignment="1" applyProtection="1">
      <alignment vertical="center"/>
      <protection/>
    </xf>
    <xf numFmtId="184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4" fontId="4" fillId="33" borderId="14" xfId="0" applyNumberFormat="1" applyFont="1" applyFill="1" applyBorder="1" applyAlignment="1" applyProtection="1">
      <alignment/>
      <protection/>
    </xf>
    <xf numFmtId="184" fontId="4" fillId="33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18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4" fontId="1" fillId="0" borderId="0" xfId="0" applyNumberFormat="1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11" fillId="0" borderId="0" xfId="40" applyFont="1">
      <alignment vertical="center"/>
      <protection/>
    </xf>
    <xf numFmtId="0" fontId="11" fillId="0" borderId="0" xfId="40" applyFont="1" applyAlignment="1">
      <alignment vertical="center"/>
      <protection/>
    </xf>
    <xf numFmtId="0" fontId="11" fillId="0" borderId="0" xfId="40" applyFont="1" applyAlignment="1">
      <alignment horizontal="right" vertical="center"/>
      <protection/>
    </xf>
    <xf numFmtId="0" fontId="13" fillId="0" borderId="15" xfId="40" applyFont="1" applyBorder="1" applyAlignment="1">
      <alignment vertical="center"/>
      <protection/>
    </xf>
    <xf numFmtId="0" fontId="14" fillId="0" borderId="14" xfId="40" applyFont="1" applyFill="1" applyBorder="1" applyAlignment="1" applyProtection="1">
      <alignment vertical="center"/>
      <protection/>
    </xf>
    <xf numFmtId="0" fontId="14" fillId="0" borderId="10" xfId="40" applyFont="1" applyFill="1" applyBorder="1" applyAlignment="1" applyProtection="1">
      <alignment vertical="center"/>
      <protection/>
    </xf>
    <xf numFmtId="0" fontId="52" fillId="0" borderId="10" xfId="40" applyFont="1" applyFill="1" applyBorder="1" applyAlignment="1" applyProtection="1">
      <alignment vertical="center"/>
      <protection/>
    </xf>
    <xf numFmtId="0" fontId="11" fillId="0" borderId="0" xfId="41">
      <alignment vertical="center"/>
      <protection/>
    </xf>
    <xf numFmtId="0" fontId="11" fillId="0" borderId="0" xfId="41" applyAlignment="1">
      <alignment horizontal="right" vertical="center"/>
      <protection/>
    </xf>
    <xf numFmtId="0" fontId="16" fillId="0" borderId="16" xfId="41" applyFont="1" applyBorder="1" applyAlignment="1">
      <alignment horizontal="center" vertical="center" wrapText="1"/>
      <protection/>
    </xf>
    <xf numFmtId="0" fontId="16" fillId="0" borderId="16" xfId="41" applyFont="1" applyBorder="1" applyAlignment="1">
      <alignment horizontal="center" vertical="center"/>
      <protection/>
    </xf>
    <xf numFmtId="0" fontId="13" fillId="0" borderId="16" xfId="41" applyFont="1" applyBorder="1" applyAlignment="1">
      <alignment horizontal="center" vertical="center"/>
      <protection/>
    </xf>
    <xf numFmtId="0" fontId="11" fillId="0" borderId="16" xfId="41" applyBorder="1">
      <alignment vertical="center"/>
      <protection/>
    </xf>
    <xf numFmtId="0" fontId="17" fillId="0" borderId="16" xfId="41" applyFont="1" applyBorder="1" applyAlignment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0" xfId="40" applyFont="1" applyAlignment="1">
      <alignment horizontal="center" vertical="center"/>
      <protection/>
    </xf>
    <xf numFmtId="0" fontId="11" fillId="0" borderId="0" xfId="40" applyFont="1" applyAlignment="1">
      <alignment vertical="center"/>
      <protection/>
    </xf>
    <xf numFmtId="0" fontId="15" fillId="0" borderId="0" xfId="41" applyFont="1" applyAlignment="1">
      <alignment horizontal="center" vertical="center"/>
      <protection/>
    </xf>
    <xf numFmtId="0" fontId="16" fillId="0" borderId="17" xfId="41" applyFont="1" applyBorder="1" applyAlignment="1">
      <alignment horizontal="center" vertical="center"/>
      <protection/>
    </xf>
    <xf numFmtId="0" fontId="16" fillId="0" borderId="18" xfId="41" applyFont="1" applyBorder="1" applyAlignment="1">
      <alignment horizontal="center" vertical="center"/>
      <protection/>
    </xf>
    <xf numFmtId="0" fontId="16" fillId="0" borderId="19" xfId="41" applyFont="1" applyBorder="1" applyAlignment="1">
      <alignment horizontal="center" vertical="center"/>
      <protection/>
    </xf>
    <xf numFmtId="0" fontId="16" fillId="0" borderId="20" xfId="41" applyFont="1" applyBorder="1" applyAlignment="1">
      <alignment horizontal="center" vertical="center"/>
      <protection/>
    </xf>
    <xf numFmtId="0" fontId="16" fillId="0" borderId="21" xfId="4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PageLayoutView="0" workbookViewId="0" topLeftCell="A1">
      <selection activeCell="B17" sqref="B17"/>
    </sheetView>
  </sheetViews>
  <sheetFormatPr defaultColWidth="9.140625" defaultRowHeight="12.75"/>
  <cols>
    <col min="1" max="1" width="27.8515625" style="0" bestFit="1" customWidth="1"/>
    <col min="2" max="4" width="24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D1" s="3"/>
      <c r="E1" s="2"/>
      <c r="F1" s="2"/>
      <c r="G1" s="2"/>
      <c r="H1" s="2"/>
    </row>
    <row r="2" spans="1:8" ht="27" customHeight="1">
      <c r="A2" s="81" t="s">
        <v>0</v>
      </c>
      <c r="B2" s="81"/>
      <c r="C2" s="81"/>
      <c r="D2" s="81"/>
      <c r="E2" s="2"/>
      <c r="F2" s="2"/>
      <c r="G2" s="2"/>
      <c r="H2" s="2"/>
    </row>
    <row r="3" spans="2:8" ht="18.75" customHeight="1">
      <c r="B3" s="1"/>
      <c r="C3" s="1"/>
      <c r="D3" s="3" t="s">
        <v>1</v>
      </c>
      <c r="E3" s="1"/>
      <c r="F3" s="1"/>
      <c r="G3" s="1"/>
      <c r="H3" s="1"/>
    </row>
    <row r="4" spans="1:8" ht="24" customHeight="1">
      <c r="A4" s="82" t="s">
        <v>2</v>
      </c>
      <c r="B4" s="82"/>
      <c r="C4" s="4" t="s">
        <v>3</v>
      </c>
      <c r="D4" s="4"/>
      <c r="E4" s="1"/>
      <c r="F4" s="1"/>
      <c r="G4" s="1"/>
      <c r="H4" s="1"/>
    </row>
    <row r="5" spans="1:8" ht="21.75" customHeight="1">
      <c r="A5" s="4" t="s">
        <v>4</v>
      </c>
      <c r="B5" s="4" t="s">
        <v>5</v>
      </c>
      <c r="C5" s="4" t="s">
        <v>6</v>
      </c>
      <c r="D5" s="4" t="s">
        <v>5</v>
      </c>
      <c r="E5" s="1"/>
      <c r="F5" s="1"/>
      <c r="G5" s="1"/>
      <c r="H5" s="1"/>
    </row>
    <row r="6" spans="1:8" ht="21" customHeight="1">
      <c r="A6" s="5" t="s">
        <v>7</v>
      </c>
      <c r="B6" s="6">
        <f>SUM(B7:B8)</f>
        <v>211302.32</v>
      </c>
      <c r="C6" s="5" t="s">
        <v>8</v>
      </c>
      <c r="D6" s="7">
        <v>90</v>
      </c>
      <c r="E6" s="1"/>
      <c r="F6" s="1"/>
      <c r="G6" s="1"/>
      <c r="H6" s="1"/>
    </row>
    <row r="7" spans="1:8" ht="21" customHeight="1">
      <c r="A7" s="5" t="s">
        <v>9</v>
      </c>
      <c r="B7" s="7">
        <v>210895.32</v>
      </c>
      <c r="C7" s="5" t="s">
        <v>10</v>
      </c>
      <c r="D7" s="7"/>
      <c r="E7" s="1"/>
      <c r="F7" s="1"/>
      <c r="G7" s="1"/>
      <c r="H7" s="1"/>
    </row>
    <row r="8" spans="1:8" ht="21" customHeight="1">
      <c r="A8" s="8" t="s">
        <v>11</v>
      </c>
      <c r="B8" s="7">
        <v>407</v>
      </c>
      <c r="C8" s="5" t="s">
        <v>12</v>
      </c>
      <c r="D8" s="7">
        <v>319318.86</v>
      </c>
      <c r="E8" s="1"/>
      <c r="F8" s="1"/>
      <c r="G8" s="1"/>
      <c r="H8" s="1"/>
    </row>
    <row r="9" spans="1:8" ht="21" customHeight="1">
      <c r="A9" s="5" t="s">
        <v>13</v>
      </c>
      <c r="B9" s="7">
        <v>94091.1</v>
      </c>
      <c r="C9" s="5" t="s">
        <v>14</v>
      </c>
      <c r="D9" s="7"/>
      <c r="E9" s="1"/>
      <c r="F9" s="1"/>
      <c r="G9" s="1"/>
      <c r="H9" s="1"/>
    </row>
    <row r="10" spans="1:8" ht="21" customHeight="1">
      <c r="A10" s="5" t="s">
        <v>15</v>
      </c>
      <c r="B10" s="7">
        <v>1000</v>
      </c>
      <c r="C10" s="5" t="s">
        <v>16</v>
      </c>
      <c r="D10" s="7"/>
      <c r="E10" s="1"/>
      <c r="F10" s="1"/>
      <c r="G10" s="1"/>
      <c r="H10" s="1"/>
    </row>
    <row r="11" spans="1:8" ht="21" customHeight="1">
      <c r="A11" s="5" t="s">
        <v>17</v>
      </c>
      <c r="B11" s="7"/>
      <c r="C11" s="5" t="s">
        <v>18</v>
      </c>
      <c r="D11" s="7">
        <v>15276.79</v>
      </c>
      <c r="E11" s="1"/>
      <c r="F11" s="1"/>
      <c r="G11" s="1"/>
      <c r="H11" s="1"/>
    </row>
    <row r="12" spans="1:8" ht="21" customHeight="1">
      <c r="A12" s="5" t="s">
        <v>19</v>
      </c>
      <c r="B12" s="7"/>
      <c r="C12" s="5" t="s">
        <v>20</v>
      </c>
      <c r="D12" s="7">
        <v>701.38</v>
      </c>
      <c r="E12" s="1"/>
      <c r="F12" s="1"/>
      <c r="G12" s="1"/>
      <c r="H12" s="1"/>
    </row>
    <row r="13" spans="1:8" ht="21" customHeight="1">
      <c r="A13" s="5" t="s">
        <v>21</v>
      </c>
      <c r="B13" s="9">
        <v>4515.63</v>
      </c>
      <c r="C13" s="5" t="s">
        <v>22</v>
      </c>
      <c r="D13" s="7"/>
      <c r="E13" s="1"/>
      <c r="F13" s="1"/>
      <c r="G13" s="1"/>
      <c r="H13" s="1"/>
    </row>
    <row r="14" spans="1:8" ht="21" customHeight="1">
      <c r="A14" s="8"/>
      <c r="B14" s="10"/>
      <c r="C14" s="5" t="s">
        <v>23</v>
      </c>
      <c r="D14" s="7"/>
      <c r="E14" s="1"/>
      <c r="F14" s="1"/>
      <c r="G14" s="1"/>
      <c r="H14" s="1"/>
    </row>
    <row r="15" spans="1:8" ht="21" customHeight="1">
      <c r="A15" s="8"/>
      <c r="B15" s="11"/>
      <c r="C15" s="5" t="s">
        <v>24</v>
      </c>
      <c r="D15" s="12">
        <f>SUM(D17)-SUM(D6:D14)</f>
        <v>407.0000000000582</v>
      </c>
      <c r="E15" s="1"/>
      <c r="F15" s="1"/>
      <c r="G15" s="1"/>
      <c r="H15" s="1"/>
    </row>
    <row r="16" spans="1:8" ht="21" customHeight="1">
      <c r="A16" s="5"/>
      <c r="B16" s="11"/>
      <c r="C16" s="5"/>
      <c r="D16" s="6"/>
      <c r="E16" s="1"/>
      <c r="F16" s="1"/>
      <c r="G16" s="1"/>
      <c r="H16" s="1"/>
    </row>
    <row r="17" spans="1:8" ht="21" customHeight="1">
      <c r="A17" s="4" t="s">
        <v>25</v>
      </c>
      <c r="B17" s="6">
        <f>SUM(B7:B13)</f>
        <v>310909.05000000005</v>
      </c>
      <c r="C17" s="4" t="s">
        <v>26</v>
      </c>
      <c r="D17" s="7">
        <v>335794.03</v>
      </c>
      <c r="E17" s="1"/>
      <c r="F17" s="1"/>
      <c r="G17" s="1"/>
      <c r="H17" s="1"/>
    </row>
    <row r="18" spans="1:8" ht="21" customHeight="1">
      <c r="A18" s="5" t="s">
        <v>27</v>
      </c>
      <c r="B18" s="7">
        <v>20022.15</v>
      </c>
      <c r="C18" s="4" t="s">
        <v>28</v>
      </c>
      <c r="D18" s="6">
        <f>SUM(B20)-SUM(D17)</f>
        <v>59.54000000003725</v>
      </c>
      <c r="E18" s="1"/>
      <c r="F18" s="1"/>
      <c r="G18" s="1"/>
      <c r="H18" s="1"/>
    </row>
    <row r="19" spans="1:8" ht="21" customHeight="1">
      <c r="A19" s="5" t="s">
        <v>29</v>
      </c>
      <c r="B19" s="7">
        <v>4922.37</v>
      </c>
      <c r="C19" s="5"/>
      <c r="D19" s="6"/>
      <c r="E19" s="2"/>
      <c r="F19" s="2"/>
      <c r="G19" s="2"/>
      <c r="H19" s="2"/>
    </row>
    <row r="20" spans="1:8" ht="21" customHeight="1">
      <c r="A20" s="4" t="s">
        <v>30</v>
      </c>
      <c r="B20" s="6">
        <f>SUM(B17:B19)</f>
        <v>335853.57000000007</v>
      </c>
      <c r="C20" s="4" t="s">
        <v>31</v>
      </c>
      <c r="D20" s="6">
        <f>SUM(D17)+SUM(D18)</f>
        <v>335853.57000000007</v>
      </c>
      <c r="E20" s="2"/>
      <c r="F20" s="2"/>
      <c r="G20" s="2"/>
      <c r="H20" s="2"/>
    </row>
    <row r="21" spans="1:8" ht="12.75" customHeight="1">
      <c r="A21" s="13"/>
      <c r="B21" s="14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4" ht="12.75" customHeight="1">
      <c r="A25" s="13"/>
      <c r="B25" s="2"/>
      <c r="C25" s="2"/>
      <c r="D25" s="2"/>
    </row>
    <row r="26" ht="12.75" customHeight="1"/>
    <row r="27" ht="12.75" customHeight="1"/>
    <row r="28" spans="5:8" ht="12.75" customHeight="1">
      <c r="E28" s="2"/>
      <c r="F28" s="2"/>
      <c r="G28" s="2"/>
      <c r="H28" s="2"/>
    </row>
    <row r="29" spans="1:4" ht="12.75" customHeight="1">
      <c r="A29" s="13"/>
      <c r="B29" s="2"/>
      <c r="C29" s="2"/>
      <c r="D29" s="2"/>
    </row>
    <row r="30" ht="12.75" customHeight="1"/>
    <row r="31" ht="12.75" customHeight="1"/>
    <row r="32" spans="5:8" ht="12.75" customHeight="1">
      <c r="E32" s="2"/>
      <c r="F32" s="2"/>
      <c r="G32" s="2"/>
      <c r="H32" s="2"/>
    </row>
    <row r="33" spans="1:4" ht="12.75" customHeight="1">
      <c r="A33" s="13"/>
      <c r="B33" s="2"/>
      <c r="C33" s="2"/>
      <c r="D33" s="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5:8" ht="12.75" customHeight="1">
      <c r="E50" s="2"/>
      <c r="F50" s="2"/>
      <c r="G50" s="2"/>
      <c r="H50" s="2"/>
    </row>
    <row r="51" spans="1:4" ht="12.75" customHeight="1">
      <c r="A51" s="13"/>
      <c r="B51" s="2"/>
      <c r="C51" s="2"/>
      <c r="D51" s="2"/>
    </row>
    <row r="52" spans="5:8" ht="12.75" customHeight="1">
      <c r="E52" s="2"/>
      <c r="F52" s="2"/>
      <c r="G52" s="2"/>
      <c r="H52" s="2"/>
    </row>
    <row r="53" spans="1:4" ht="12.75" customHeight="1">
      <c r="A53" s="13"/>
      <c r="B53" s="2"/>
      <c r="C53" s="2"/>
      <c r="D53" s="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5:8" ht="14.25" customHeight="1">
      <c r="E65" s="2"/>
      <c r="F65" s="2"/>
      <c r="G65" s="2"/>
      <c r="H65" s="2"/>
    </row>
    <row r="66" spans="1:8" ht="12.75" customHeight="1">
      <c r="A66" s="15"/>
      <c r="B66" s="2"/>
      <c r="C66" s="2"/>
      <c r="D66" s="2"/>
      <c r="E66" s="2"/>
      <c r="F66" s="2"/>
      <c r="G66" s="2"/>
      <c r="H66" s="2"/>
    </row>
    <row r="67" spans="1:8" ht="14.25" customHeight="1">
      <c r="A67" s="13"/>
      <c r="B67" s="2"/>
      <c r="C67" s="2"/>
      <c r="D67" s="2"/>
      <c r="E67" s="2"/>
      <c r="F67" s="2"/>
      <c r="G67" s="2"/>
      <c r="H67" s="2"/>
    </row>
    <row r="68" spans="1:8" ht="12.75" customHeight="1">
      <c r="A68" s="15"/>
      <c r="B68" s="2"/>
      <c r="C68" s="2"/>
      <c r="D68" s="2"/>
      <c r="E68" s="2"/>
      <c r="F68" s="2"/>
      <c r="G68" s="2"/>
      <c r="H68" s="2"/>
    </row>
    <row r="69" spans="1:4" ht="12.75" customHeight="1">
      <c r="A69" s="13"/>
      <c r="B69" s="2"/>
      <c r="C69" s="2"/>
      <c r="D69" s="2"/>
    </row>
  </sheetData>
  <sheetProtection/>
  <mergeCells count="2">
    <mergeCell ref="A2:D2"/>
    <mergeCell ref="A4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3"/>
  <sheetViews>
    <sheetView showZeros="0" zoomScaleSheetLayoutView="100" zoomScalePageLayoutView="0" workbookViewId="0" topLeftCell="A1">
      <selection activeCell="L15" sqref="L15"/>
    </sheetView>
  </sheetViews>
  <sheetFormatPr defaultColWidth="10.28125" defaultRowHeight="12.75"/>
  <cols>
    <col min="1" max="8" width="19.00390625" style="74" customWidth="1"/>
    <col min="9" max="16384" width="10.28125" style="74" customWidth="1"/>
  </cols>
  <sheetData>
    <row r="1" spans="1:8" ht="40.5" customHeight="1">
      <c r="A1" s="89" t="s">
        <v>278</v>
      </c>
      <c r="B1" s="89"/>
      <c r="C1" s="89"/>
      <c r="D1" s="89"/>
      <c r="E1" s="89"/>
      <c r="F1" s="89"/>
      <c r="G1" s="89"/>
      <c r="H1" s="89"/>
    </row>
    <row r="2" spans="1:8" ht="21.75" customHeight="1">
      <c r="A2" s="74" t="s">
        <v>279</v>
      </c>
      <c r="H2" s="75" t="s">
        <v>1</v>
      </c>
    </row>
    <row r="3" spans="1:8" ht="24.75" customHeight="1">
      <c r="A3" s="90" t="s">
        <v>280</v>
      </c>
      <c r="B3" s="92" t="s">
        <v>106</v>
      </c>
      <c r="C3" s="93"/>
      <c r="D3" s="93"/>
      <c r="E3" s="93"/>
      <c r="F3" s="93"/>
      <c r="G3" s="93"/>
      <c r="H3" s="94"/>
    </row>
    <row r="4" spans="1:8" ht="48" customHeight="1">
      <c r="A4" s="91"/>
      <c r="B4" s="76" t="s">
        <v>281</v>
      </c>
      <c r="C4" s="76" t="s">
        <v>282</v>
      </c>
      <c r="D4" s="77" t="s">
        <v>272</v>
      </c>
      <c r="E4" s="76" t="s">
        <v>283</v>
      </c>
      <c r="F4" s="76" t="s">
        <v>284</v>
      </c>
      <c r="G4" s="76" t="s">
        <v>285</v>
      </c>
      <c r="H4" s="76" t="s">
        <v>286</v>
      </c>
    </row>
    <row r="5" spans="1:8" ht="18" customHeight="1">
      <c r="A5" s="78" t="s">
        <v>45</v>
      </c>
      <c r="B5" s="79">
        <f aca="true" t="shared" si="0" ref="B5:H5">SUM(B6:B123)</f>
        <v>200</v>
      </c>
      <c r="C5" s="79">
        <f t="shared" si="0"/>
        <v>3000</v>
      </c>
      <c r="D5" s="79">
        <f t="shared" si="0"/>
        <v>1050</v>
      </c>
      <c r="E5" s="79">
        <f t="shared" si="0"/>
        <v>2000</v>
      </c>
      <c r="F5" s="79">
        <f t="shared" si="0"/>
        <v>5000</v>
      </c>
      <c r="G5" s="79">
        <f t="shared" si="0"/>
        <v>10000</v>
      </c>
      <c r="H5" s="79">
        <f t="shared" si="0"/>
        <v>5000</v>
      </c>
    </row>
    <row r="6" spans="1:8" ht="18" customHeight="1">
      <c r="A6" s="80" t="s">
        <v>287</v>
      </c>
      <c r="B6" s="79">
        <v>44</v>
      </c>
      <c r="C6" s="79"/>
      <c r="D6" s="79"/>
      <c r="E6" s="79"/>
      <c r="F6" s="79"/>
      <c r="G6" s="79"/>
      <c r="H6" s="79">
        <v>140</v>
      </c>
    </row>
    <row r="7" spans="1:8" ht="18" customHeight="1">
      <c r="A7" s="80" t="s">
        <v>288</v>
      </c>
      <c r="B7" s="79"/>
      <c r="C7" s="79"/>
      <c r="D7" s="79">
        <v>25</v>
      </c>
      <c r="E7" s="79">
        <v>90</v>
      </c>
      <c r="F7" s="79"/>
      <c r="G7" s="79"/>
      <c r="H7" s="79"/>
    </row>
    <row r="8" spans="1:8" ht="18" customHeight="1">
      <c r="A8" s="80" t="s">
        <v>203</v>
      </c>
      <c r="B8" s="79"/>
      <c r="C8" s="79"/>
      <c r="D8" s="79">
        <v>25</v>
      </c>
      <c r="E8" s="79">
        <v>20</v>
      </c>
      <c r="F8" s="79"/>
      <c r="G8" s="79"/>
      <c r="H8" s="79"/>
    </row>
    <row r="9" spans="1:8" ht="18" customHeight="1">
      <c r="A9" s="80" t="s">
        <v>289</v>
      </c>
      <c r="B9" s="79"/>
      <c r="C9" s="79"/>
      <c r="D9" s="79"/>
      <c r="E9" s="79">
        <v>20</v>
      </c>
      <c r="F9" s="79"/>
      <c r="G9" s="79"/>
      <c r="H9" s="79"/>
    </row>
    <row r="10" spans="1:8" ht="18" customHeight="1">
      <c r="A10" s="80" t="s">
        <v>204</v>
      </c>
      <c r="B10" s="79"/>
      <c r="C10" s="79"/>
      <c r="D10" s="79">
        <v>25</v>
      </c>
      <c r="E10" s="79"/>
      <c r="F10" s="79"/>
      <c r="G10" s="79"/>
      <c r="H10" s="79"/>
    </row>
    <row r="11" spans="1:8" ht="18" customHeight="1">
      <c r="A11" s="80" t="s">
        <v>290</v>
      </c>
      <c r="B11" s="79"/>
      <c r="C11" s="79"/>
      <c r="D11" s="79"/>
      <c r="E11" s="79">
        <v>20</v>
      </c>
      <c r="F11" s="79"/>
      <c r="G11" s="79"/>
      <c r="H11" s="79"/>
    </row>
    <row r="12" spans="1:8" ht="18" customHeight="1">
      <c r="A12" s="80" t="s">
        <v>291</v>
      </c>
      <c r="B12" s="79"/>
      <c r="C12" s="79"/>
      <c r="D12" s="79"/>
      <c r="E12" s="79">
        <v>15</v>
      </c>
      <c r="F12" s="79"/>
      <c r="G12" s="79"/>
      <c r="H12" s="79"/>
    </row>
    <row r="13" spans="1:8" ht="18" customHeight="1">
      <c r="A13" s="80" t="s">
        <v>205</v>
      </c>
      <c r="B13" s="79"/>
      <c r="C13" s="79"/>
      <c r="D13" s="79">
        <v>25</v>
      </c>
      <c r="E13" s="79">
        <v>15</v>
      </c>
      <c r="F13" s="79"/>
      <c r="G13" s="79"/>
      <c r="H13" s="79"/>
    </row>
    <row r="14" spans="1:8" ht="18" customHeight="1">
      <c r="A14" s="80" t="s">
        <v>292</v>
      </c>
      <c r="B14" s="79"/>
      <c r="C14" s="79"/>
      <c r="D14" s="79">
        <v>25</v>
      </c>
      <c r="E14" s="79"/>
      <c r="F14" s="79"/>
      <c r="G14" s="79"/>
      <c r="H14" s="79"/>
    </row>
    <row r="15" spans="1:8" ht="18" customHeight="1">
      <c r="A15" s="80" t="s">
        <v>293</v>
      </c>
      <c r="B15" s="79"/>
      <c r="C15" s="79">
        <v>20</v>
      </c>
      <c r="D15" s="79"/>
      <c r="E15" s="79"/>
      <c r="F15" s="79"/>
      <c r="G15" s="79"/>
      <c r="H15" s="79">
        <v>18</v>
      </c>
    </row>
    <row r="16" spans="1:8" ht="18" customHeight="1">
      <c r="A16" s="80" t="s">
        <v>294</v>
      </c>
      <c r="B16" s="79"/>
      <c r="C16" s="79">
        <v>21</v>
      </c>
      <c r="D16" s="79"/>
      <c r="E16" s="79"/>
      <c r="F16" s="79"/>
      <c r="G16" s="79"/>
      <c r="H16" s="79">
        <v>26</v>
      </c>
    </row>
    <row r="17" spans="1:8" ht="18" customHeight="1">
      <c r="A17" s="80" t="s">
        <v>206</v>
      </c>
      <c r="B17" s="79"/>
      <c r="C17" s="79">
        <v>31</v>
      </c>
      <c r="D17" s="79">
        <v>25</v>
      </c>
      <c r="E17" s="79"/>
      <c r="F17" s="79"/>
      <c r="G17" s="79"/>
      <c r="H17" s="79">
        <v>20</v>
      </c>
    </row>
    <row r="18" spans="1:8" ht="18" customHeight="1">
      <c r="A18" s="80" t="s">
        <v>295</v>
      </c>
      <c r="B18" s="79"/>
      <c r="C18" s="79">
        <v>72</v>
      </c>
      <c r="D18" s="79"/>
      <c r="E18" s="79"/>
      <c r="F18" s="79"/>
      <c r="G18" s="79"/>
      <c r="H18" s="79">
        <v>22</v>
      </c>
    </row>
    <row r="19" spans="1:8" ht="18" customHeight="1">
      <c r="A19" s="80" t="s">
        <v>296</v>
      </c>
      <c r="B19" s="79"/>
      <c r="C19" s="79">
        <v>4</v>
      </c>
      <c r="D19" s="79"/>
      <c r="E19" s="79"/>
      <c r="F19" s="79"/>
      <c r="G19" s="79"/>
      <c r="H19" s="79">
        <v>12</v>
      </c>
    </row>
    <row r="20" spans="1:8" ht="18" customHeight="1">
      <c r="A20" s="80" t="s">
        <v>297</v>
      </c>
      <c r="B20" s="79"/>
      <c r="C20" s="79">
        <v>20</v>
      </c>
      <c r="D20" s="79"/>
      <c r="E20" s="79"/>
      <c r="F20" s="79"/>
      <c r="G20" s="79"/>
      <c r="H20" s="79"/>
    </row>
    <row r="21" spans="1:8" ht="18" customHeight="1">
      <c r="A21" s="80" t="s">
        <v>298</v>
      </c>
      <c r="B21" s="79"/>
      <c r="C21" s="79">
        <v>49</v>
      </c>
      <c r="D21" s="79"/>
      <c r="E21" s="79"/>
      <c r="F21" s="79">
        <v>0</v>
      </c>
      <c r="G21" s="79"/>
      <c r="H21" s="79">
        <v>96</v>
      </c>
    </row>
    <row r="22" spans="1:8" ht="18" customHeight="1">
      <c r="A22" s="80" t="s">
        <v>207</v>
      </c>
      <c r="B22" s="79"/>
      <c r="C22" s="79">
        <v>62</v>
      </c>
      <c r="D22" s="79"/>
      <c r="E22" s="79"/>
      <c r="F22" s="79">
        <v>114</v>
      </c>
      <c r="G22" s="79">
        <v>0</v>
      </c>
      <c r="H22" s="79">
        <v>97</v>
      </c>
    </row>
    <row r="23" spans="1:8" ht="18" customHeight="1">
      <c r="A23" s="80" t="s">
        <v>299</v>
      </c>
      <c r="B23" s="79">
        <v>55</v>
      </c>
      <c r="C23" s="79">
        <v>20</v>
      </c>
      <c r="D23" s="79">
        <v>25</v>
      </c>
      <c r="E23" s="79"/>
      <c r="F23" s="79"/>
      <c r="G23" s="79"/>
      <c r="H23" s="79">
        <v>56</v>
      </c>
    </row>
    <row r="24" spans="1:8" ht="18" customHeight="1">
      <c r="A24" s="80" t="s">
        <v>300</v>
      </c>
      <c r="B24" s="79"/>
      <c r="C24" s="79">
        <v>40</v>
      </c>
      <c r="D24" s="79"/>
      <c r="E24" s="79"/>
      <c r="F24" s="79"/>
      <c r="G24" s="79"/>
      <c r="H24" s="79">
        <v>37</v>
      </c>
    </row>
    <row r="25" spans="1:8" ht="18" customHeight="1">
      <c r="A25" s="80" t="s">
        <v>301</v>
      </c>
      <c r="B25" s="79"/>
      <c r="C25" s="79">
        <v>34</v>
      </c>
      <c r="D25" s="79"/>
      <c r="E25" s="79"/>
      <c r="F25" s="79"/>
      <c r="G25" s="79"/>
      <c r="H25" s="79">
        <v>32</v>
      </c>
    </row>
    <row r="26" spans="1:8" ht="18" customHeight="1">
      <c r="A26" s="80" t="s">
        <v>302</v>
      </c>
      <c r="B26" s="79"/>
      <c r="C26" s="79">
        <v>37</v>
      </c>
      <c r="D26" s="79">
        <v>25</v>
      </c>
      <c r="E26" s="79"/>
      <c r="F26" s="79">
        <v>152</v>
      </c>
      <c r="G26" s="79">
        <v>0</v>
      </c>
      <c r="H26" s="79">
        <v>57</v>
      </c>
    </row>
    <row r="27" spans="1:8" ht="18" customHeight="1">
      <c r="A27" s="80" t="s">
        <v>303</v>
      </c>
      <c r="B27" s="79"/>
      <c r="C27" s="79">
        <v>72</v>
      </c>
      <c r="D27" s="79"/>
      <c r="E27" s="79"/>
      <c r="F27" s="79"/>
      <c r="G27" s="79">
        <v>0</v>
      </c>
      <c r="H27" s="79">
        <v>42</v>
      </c>
    </row>
    <row r="28" spans="1:8" ht="18" customHeight="1">
      <c r="A28" s="80" t="s">
        <v>208</v>
      </c>
      <c r="B28" s="79"/>
      <c r="C28" s="79">
        <v>5</v>
      </c>
      <c r="D28" s="79"/>
      <c r="E28" s="79">
        <v>57</v>
      </c>
      <c r="F28" s="79">
        <v>160</v>
      </c>
      <c r="G28" s="79"/>
      <c r="H28" s="79">
        <v>60</v>
      </c>
    </row>
    <row r="29" spans="1:8" ht="18" customHeight="1">
      <c r="A29" s="80" t="s">
        <v>209</v>
      </c>
      <c r="B29" s="79"/>
      <c r="C29" s="79">
        <v>5</v>
      </c>
      <c r="D29" s="79"/>
      <c r="E29" s="79"/>
      <c r="F29" s="79">
        <v>136</v>
      </c>
      <c r="G29" s="79">
        <v>0</v>
      </c>
      <c r="H29" s="79">
        <v>37</v>
      </c>
    </row>
    <row r="30" spans="1:8" ht="18" customHeight="1">
      <c r="A30" s="80" t="s">
        <v>210</v>
      </c>
      <c r="B30" s="79"/>
      <c r="C30" s="79">
        <v>5</v>
      </c>
      <c r="D30" s="79"/>
      <c r="E30" s="79"/>
      <c r="F30" s="79">
        <v>120</v>
      </c>
      <c r="G30" s="79">
        <v>0</v>
      </c>
      <c r="H30" s="79">
        <v>36</v>
      </c>
    </row>
    <row r="31" spans="1:8" ht="18" customHeight="1">
      <c r="A31" s="80" t="s">
        <v>304</v>
      </c>
      <c r="B31" s="79"/>
      <c r="C31" s="79">
        <v>17</v>
      </c>
      <c r="D31" s="79"/>
      <c r="E31" s="79"/>
      <c r="F31" s="79"/>
      <c r="G31" s="79"/>
      <c r="H31" s="79">
        <v>42</v>
      </c>
    </row>
    <row r="32" spans="1:8" ht="18" customHeight="1">
      <c r="A32" s="80" t="s">
        <v>305</v>
      </c>
      <c r="B32" s="79">
        <v>69</v>
      </c>
      <c r="C32" s="79"/>
      <c r="D32" s="79"/>
      <c r="E32" s="79"/>
      <c r="F32" s="79"/>
      <c r="G32" s="79"/>
      <c r="H32" s="79"/>
    </row>
    <row r="33" spans="1:8" ht="18" customHeight="1">
      <c r="A33" s="80" t="s">
        <v>306</v>
      </c>
      <c r="B33" s="79"/>
      <c r="C33" s="79">
        <v>81</v>
      </c>
      <c r="D33" s="79"/>
      <c r="E33" s="79"/>
      <c r="F33" s="79"/>
      <c r="G33" s="79"/>
      <c r="H33" s="79">
        <v>51</v>
      </c>
    </row>
    <row r="34" spans="1:8" ht="18" customHeight="1">
      <c r="A34" s="80" t="s">
        <v>307</v>
      </c>
      <c r="B34" s="79"/>
      <c r="C34" s="79">
        <v>21</v>
      </c>
      <c r="D34" s="79"/>
      <c r="E34" s="79"/>
      <c r="F34" s="79"/>
      <c r="G34" s="79"/>
      <c r="H34" s="79">
        <v>43</v>
      </c>
    </row>
    <row r="35" spans="1:8" ht="18" customHeight="1">
      <c r="A35" s="80" t="s">
        <v>308</v>
      </c>
      <c r="B35" s="79"/>
      <c r="C35" s="79">
        <v>25</v>
      </c>
      <c r="D35" s="79"/>
      <c r="E35" s="79"/>
      <c r="F35" s="79"/>
      <c r="G35" s="79"/>
      <c r="H35" s="79">
        <v>54</v>
      </c>
    </row>
    <row r="36" spans="1:8" ht="18" customHeight="1">
      <c r="A36" s="80" t="s">
        <v>309</v>
      </c>
      <c r="B36" s="79"/>
      <c r="C36" s="79">
        <v>19</v>
      </c>
      <c r="D36" s="79"/>
      <c r="E36" s="79">
        <v>63</v>
      </c>
      <c r="F36" s="79"/>
      <c r="G36" s="79"/>
      <c r="H36" s="79">
        <v>55</v>
      </c>
    </row>
    <row r="37" spans="1:8" ht="18" customHeight="1">
      <c r="A37" s="80" t="s">
        <v>231</v>
      </c>
      <c r="B37" s="79"/>
      <c r="C37" s="79">
        <v>27</v>
      </c>
      <c r="D37" s="79">
        <v>25</v>
      </c>
      <c r="E37" s="79"/>
      <c r="F37" s="79">
        <v>154</v>
      </c>
      <c r="G37" s="79"/>
      <c r="H37" s="79">
        <v>62</v>
      </c>
    </row>
    <row r="38" spans="1:8" ht="18" customHeight="1">
      <c r="A38" s="80" t="s">
        <v>233</v>
      </c>
      <c r="B38" s="79"/>
      <c r="C38" s="79">
        <v>27</v>
      </c>
      <c r="D38" s="79"/>
      <c r="E38" s="79"/>
      <c r="F38" s="79">
        <v>80</v>
      </c>
      <c r="G38" s="79"/>
      <c r="H38" s="79">
        <v>49</v>
      </c>
    </row>
    <row r="39" spans="1:8" ht="18" customHeight="1">
      <c r="A39" s="80" t="s">
        <v>232</v>
      </c>
      <c r="B39" s="79"/>
      <c r="C39" s="79">
        <v>15</v>
      </c>
      <c r="D39" s="79"/>
      <c r="E39" s="79"/>
      <c r="F39" s="79">
        <v>256</v>
      </c>
      <c r="G39" s="79">
        <v>1330</v>
      </c>
      <c r="H39" s="79">
        <v>97</v>
      </c>
    </row>
    <row r="40" spans="1:8" ht="18" customHeight="1">
      <c r="A40" s="80" t="s">
        <v>234</v>
      </c>
      <c r="B40" s="79"/>
      <c r="C40" s="79">
        <v>25</v>
      </c>
      <c r="D40" s="79"/>
      <c r="E40" s="79">
        <v>71</v>
      </c>
      <c r="F40" s="79">
        <v>30</v>
      </c>
      <c r="G40" s="79">
        <v>928</v>
      </c>
      <c r="H40" s="79">
        <v>62</v>
      </c>
    </row>
    <row r="41" spans="1:8" ht="18" customHeight="1">
      <c r="A41" s="80" t="s">
        <v>310</v>
      </c>
      <c r="B41" s="79">
        <v>32</v>
      </c>
      <c r="C41" s="79">
        <v>495</v>
      </c>
      <c r="D41" s="79"/>
      <c r="E41" s="79"/>
      <c r="F41" s="79"/>
      <c r="G41" s="79"/>
      <c r="H41" s="79"/>
    </row>
    <row r="42" spans="1:8" ht="18" customHeight="1">
      <c r="A42" s="80" t="s">
        <v>311</v>
      </c>
      <c r="B42" s="79"/>
      <c r="C42" s="79">
        <v>10</v>
      </c>
      <c r="D42" s="79"/>
      <c r="E42" s="79"/>
      <c r="F42" s="79"/>
      <c r="G42" s="79"/>
      <c r="H42" s="79"/>
    </row>
    <row r="43" spans="1:8" ht="18" customHeight="1">
      <c r="A43" s="80" t="s">
        <v>211</v>
      </c>
      <c r="B43" s="79"/>
      <c r="C43" s="79">
        <v>29</v>
      </c>
      <c r="D43" s="79">
        <v>25</v>
      </c>
      <c r="E43" s="79"/>
      <c r="F43" s="79"/>
      <c r="G43" s="79"/>
      <c r="H43" s="79">
        <v>76</v>
      </c>
    </row>
    <row r="44" spans="1:8" ht="18" customHeight="1">
      <c r="A44" s="80" t="s">
        <v>212</v>
      </c>
      <c r="B44" s="79"/>
      <c r="C44" s="79">
        <v>14</v>
      </c>
      <c r="D44" s="79">
        <v>25</v>
      </c>
      <c r="E44" s="79"/>
      <c r="F44" s="79"/>
      <c r="G44" s="79"/>
      <c r="H44" s="79">
        <v>44</v>
      </c>
    </row>
    <row r="45" spans="1:8" ht="18" customHeight="1">
      <c r="A45" s="80" t="s">
        <v>312</v>
      </c>
      <c r="B45" s="79"/>
      <c r="C45" s="79">
        <v>3</v>
      </c>
      <c r="D45" s="79"/>
      <c r="E45" s="79"/>
      <c r="F45" s="79"/>
      <c r="G45" s="79"/>
      <c r="H45" s="79">
        <v>24</v>
      </c>
    </row>
    <row r="46" spans="1:8" ht="18" customHeight="1">
      <c r="A46" s="80" t="s">
        <v>313</v>
      </c>
      <c r="B46" s="79"/>
      <c r="C46" s="79">
        <v>13</v>
      </c>
      <c r="D46" s="79"/>
      <c r="E46" s="79"/>
      <c r="F46" s="79"/>
      <c r="G46" s="79"/>
      <c r="H46" s="79">
        <v>18</v>
      </c>
    </row>
    <row r="47" spans="1:8" ht="18" customHeight="1">
      <c r="A47" s="80" t="s">
        <v>213</v>
      </c>
      <c r="B47" s="79"/>
      <c r="C47" s="79">
        <v>5</v>
      </c>
      <c r="D47" s="79">
        <v>25</v>
      </c>
      <c r="E47" s="79"/>
      <c r="F47" s="79"/>
      <c r="G47" s="79"/>
      <c r="H47" s="79">
        <v>86</v>
      </c>
    </row>
    <row r="48" spans="1:8" ht="18" customHeight="1">
      <c r="A48" s="80" t="s">
        <v>314</v>
      </c>
      <c r="B48" s="79"/>
      <c r="C48" s="79">
        <v>4</v>
      </c>
      <c r="D48" s="79"/>
      <c r="E48" s="79">
        <v>41</v>
      </c>
      <c r="F48" s="79"/>
      <c r="G48" s="79"/>
      <c r="H48" s="79">
        <v>43</v>
      </c>
    </row>
    <row r="49" spans="1:8" ht="18" customHeight="1">
      <c r="A49" s="80" t="s">
        <v>315</v>
      </c>
      <c r="B49" s="79"/>
      <c r="C49" s="79">
        <v>5</v>
      </c>
      <c r="D49" s="79"/>
      <c r="E49" s="79"/>
      <c r="F49" s="79"/>
      <c r="G49" s="79"/>
      <c r="H49" s="79">
        <v>43</v>
      </c>
    </row>
    <row r="50" spans="1:8" ht="18" customHeight="1">
      <c r="A50" s="80" t="s">
        <v>316</v>
      </c>
      <c r="B50" s="79"/>
      <c r="C50" s="79">
        <v>20</v>
      </c>
      <c r="D50" s="79"/>
      <c r="E50" s="79"/>
      <c r="F50" s="79"/>
      <c r="G50" s="79"/>
      <c r="H50" s="79">
        <v>48</v>
      </c>
    </row>
    <row r="51" spans="1:8" ht="18" customHeight="1">
      <c r="A51" s="80" t="s">
        <v>214</v>
      </c>
      <c r="B51" s="79"/>
      <c r="C51" s="79">
        <v>4</v>
      </c>
      <c r="D51" s="79"/>
      <c r="E51" s="79"/>
      <c r="F51" s="79">
        <v>40</v>
      </c>
      <c r="G51" s="79"/>
      <c r="H51" s="79">
        <v>31</v>
      </c>
    </row>
    <row r="52" spans="1:8" ht="18" customHeight="1">
      <c r="A52" s="80" t="s">
        <v>317</v>
      </c>
      <c r="B52" s="79"/>
      <c r="C52" s="79">
        <v>13</v>
      </c>
      <c r="D52" s="79"/>
      <c r="E52" s="79"/>
      <c r="F52" s="79"/>
      <c r="G52" s="79">
        <v>0</v>
      </c>
      <c r="H52" s="79">
        <v>27</v>
      </c>
    </row>
    <row r="53" spans="1:8" ht="18" customHeight="1">
      <c r="A53" s="80" t="s">
        <v>215</v>
      </c>
      <c r="B53" s="79"/>
      <c r="C53" s="79">
        <v>4</v>
      </c>
      <c r="D53" s="79"/>
      <c r="E53" s="79"/>
      <c r="F53" s="79">
        <v>100</v>
      </c>
      <c r="G53" s="79"/>
      <c r="H53" s="79">
        <v>35</v>
      </c>
    </row>
    <row r="54" spans="1:8" ht="18" customHeight="1">
      <c r="A54" s="80" t="s">
        <v>318</v>
      </c>
      <c r="B54" s="79"/>
      <c r="C54" s="79">
        <v>4</v>
      </c>
      <c r="D54" s="79"/>
      <c r="E54" s="79">
        <v>141</v>
      </c>
      <c r="F54" s="79">
        <v>212</v>
      </c>
      <c r="G54" s="79"/>
      <c r="H54" s="79">
        <v>45</v>
      </c>
    </row>
    <row r="55" spans="1:8" ht="18" customHeight="1">
      <c r="A55" s="80" t="s">
        <v>319</v>
      </c>
      <c r="B55" s="79"/>
      <c r="C55" s="79">
        <v>14</v>
      </c>
      <c r="D55" s="79"/>
      <c r="E55" s="79"/>
      <c r="F55" s="79">
        <v>0</v>
      </c>
      <c r="G55" s="79">
        <v>0</v>
      </c>
      <c r="H55" s="79">
        <v>26</v>
      </c>
    </row>
    <row r="56" spans="1:8" ht="18" customHeight="1">
      <c r="A56" s="80" t="s">
        <v>320</v>
      </c>
      <c r="B56" s="79"/>
      <c r="C56" s="79">
        <v>20</v>
      </c>
      <c r="D56" s="79"/>
      <c r="E56" s="79"/>
      <c r="F56" s="79"/>
      <c r="G56" s="79"/>
      <c r="H56" s="79"/>
    </row>
    <row r="57" spans="1:8" ht="18" customHeight="1">
      <c r="A57" s="80" t="s">
        <v>321</v>
      </c>
      <c r="B57" s="79"/>
      <c r="C57" s="79">
        <v>24</v>
      </c>
      <c r="D57" s="79"/>
      <c r="E57" s="79"/>
      <c r="F57" s="79"/>
      <c r="G57" s="79"/>
      <c r="H57" s="79">
        <v>73</v>
      </c>
    </row>
    <row r="58" spans="1:8" ht="18" customHeight="1">
      <c r="A58" s="80" t="s">
        <v>216</v>
      </c>
      <c r="B58" s="79"/>
      <c r="C58" s="79">
        <v>32</v>
      </c>
      <c r="D58" s="79">
        <v>25</v>
      </c>
      <c r="E58" s="79"/>
      <c r="F58" s="79"/>
      <c r="G58" s="79"/>
      <c r="H58" s="79">
        <v>67</v>
      </c>
    </row>
    <row r="59" spans="1:8" ht="18" customHeight="1">
      <c r="A59" s="80" t="s">
        <v>322</v>
      </c>
      <c r="B59" s="79"/>
      <c r="C59" s="79">
        <v>23</v>
      </c>
      <c r="D59" s="79"/>
      <c r="E59" s="79"/>
      <c r="F59" s="79"/>
      <c r="G59" s="79"/>
      <c r="H59" s="79"/>
    </row>
    <row r="60" spans="1:8" ht="18" customHeight="1">
      <c r="A60" s="80" t="s">
        <v>323</v>
      </c>
      <c r="B60" s="79"/>
      <c r="C60" s="79">
        <v>5</v>
      </c>
      <c r="D60" s="79"/>
      <c r="E60" s="79"/>
      <c r="F60" s="79"/>
      <c r="G60" s="79"/>
      <c r="H60" s="79"/>
    </row>
    <row r="61" spans="1:8" ht="18" customHeight="1">
      <c r="A61" s="80" t="s">
        <v>324</v>
      </c>
      <c r="B61" s="79"/>
      <c r="C61" s="79">
        <v>19</v>
      </c>
      <c r="D61" s="79"/>
      <c r="E61" s="79"/>
      <c r="F61" s="79"/>
      <c r="G61" s="79"/>
      <c r="H61" s="79">
        <v>68</v>
      </c>
    </row>
    <row r="62" spans="1:8" ht="18" customHeight="1">
      <c r="A62" s="80" t="s">
        <v>220</v>
      </c>
      <c r="B62" s="79"/>
      <c r="C62" s="79">
        <v>17</v>
      </c>
      <c r="D62" s="79"/>
      <c r="E62" s="79"/>
      <c r="F62" s="79">
        <v>70</v>
      </c>
      <c r="G62" s="79"/>
      <c r="H62" s="79">
        <v>42</v>
      </c>
    </row>
    <row r="63" spans="1:8" ht="18" customHeight="1">
      <c r="A63" s="80" t="s">
        <v>325</v>
      </c>
      <c r="B63" s="79"/>
      <c r="C63" s="79">
        <v>27</v>
      </c>
      <c r="D63" s="79"/>
      <c r="E63" s="79"/>
      <c r="F63" s="79">
        <v>0</v>
      </c>
      <c r="G63" s="79"/>
      <c r="H63" s="79">
        <v>90</v>
      </c>
    </row>
    <row r="64" spans="1:8" ht="18" customHeight="1">
      <c r="A64" s="80" t="s">
        <v>326</v>
      </c>
      <c r="B64" s="79"/>
      <c r="C64" s="79">
        <v>7</v>
      </c>
      <c r="D64" s="79"/>
      <c r="E64" s="79"/>
      <c r="F64" s="79">
        <v>0</v>
      </c>
      <c r="G64" s="79"/>
      <c r="H64" s="79">
        <v>50</v>
      </c>
    </row>
    <row r="65" spans="1:8" ht="18" customHeight="1">
      <c r="A65" s="80" t="s">
        <v>217</v>
      </c>
      <c r="B65" s="79"/>
      <c r="C65" s="79">
        <v>5</v>
      </c>
      <c r="D65" s="79">
        <v>25</v>
      </c>
      <c r="E65" s="79"/>
      <c r="F65" s="79">
        <v>132</v>
      </c>
      <c r="G65" s="79">
        <v>0</v>
      </c>
      <c r="H65" s="79">
        <v>50</v>
      </c>
    </row>
    <row r="66" spans="1:8" ht="18" customHeight="1">
      <c r="A66" s="80" t="s">
        <v>218</v>
      </c>
      <c r="B66" s="79"/>
      <c r="C66" s="79">
        <v>19</v>
      </c>
      <c r="D66" s="79"/>
      <c r="E66" s="79"/>
      <c r="F66" s="79">
        <v>180</v>
      </c>
      <c r="G66" s="79">
        <v>755</v>
      </c>
      <c r="H66" s="79">
        <v>48</v>
      </c>
    </row>
    <row r="67" spans="1:8" ht="18" customHeight="1">
      <c r="A67" s="80" t="s">
        <v>219</v>
      </c>
      <c r="B67" s="79"/>
      <c r="C67" s="79">
        <v>14</v>
      </c>
      <c r="D67" s="79"/>
      <c r="E67" s="79"/>
      <c r="F67" s="79">
        <v>104</v>
      </c>
      <c r="G67" s="79">
        <v>0</v>
      </c>
      <c r="H67" s="79">
        <v>32</v>
      </c>
    </row>
    <row r="68" spans="1:8" ht="18" customHeight="1">
      <c r="A68" s="80" t="s">
        <v>327</v>
      </c>
      <c r="B68" s="79"/>
      <c r="C68" s="79">
        <v>10</v>
      </c>
      <c r="D68" s="79">
        <v>25</v>
      </c>
      <c r="E68" s="79"/>
      <c r="F68" s="79"/>
      <c r="G68" s="79"/>
      <c r="H68" s="79"/>
    </row>
    <row r="69" spans="1:8" ht="18" customHeight="1">
      <c r="A69" s="80" t="s">
        <v>221</v>
      </c>
      <c r="B69" s="79"/>
      <c r="C69" s="79">
        <v>13</v>
      </c>
      <c r="D69" s="79"/>
      <c r="E69" s="79"/>
      <c r="F69" s="79">
        <v>88</v>
      </c>
      <c r="G69" s="79"/>
      <c r="H69" s="79">
        <v>21</v>
      </c>
    </row>
    <row r="70" spans="1:8" ht="18" customHeight="1">
      <c r="A70" s="80" t="s">
        <v>222</v>
      </c>
      <c r="B70" s="79"/>
      <c r="C70" s="79">
        <v>14</v>
      </c>
      <c r="D70" s="79"/>
      <c r="E70" s="79"/>
      <c r="F70" s="79">
        <v>42</v>
      </c>
      <c r="G70" s="79"/>
      <c r="H70" s="79">
        <v>28</v>
      </c>
    </row>
    <row r="71" spans="1:8" ht="18" customHeight="1">
      <c r="A71" s="80" t="s">
        <v>328</v>
      </c>
      <c r="B71" s="79"/>
      <c r="C71" s="79">
        <v>59</v>
      </c>
      <c r="D71" s="79"/>
      <c r="E71" s="79"/>
      <c r="F71" s="79">
        <v>0</v>
      </c>
      <c r="G71" s="79"/>
      <c r="H71" s="79">
        <v>64</v>
      </c>
    </row>
    <row r="72" spans="1:8" ht="18" customHeight="1">
      <c r="A72" s="80" t="s">
        <v>329</v>
      </c>
      <c r="B72" s="79"/>
      <c r="C72" s="79">
        <v>20</v>
      </c>
      <c r="D72" s="79">
        <v>25</v>
      </c>
      <c r="E72" s="79"/>
      <c r="F72" s="79"/>
      <c r="G72" s="79"/>
      <c r="H72" s="79">
        <v>37</v>
      </c>
    </row>
    <row r="73" spans="1:8" ht="18" customHeight="1">
      <c r="A73" s="80" t="s">
        <v>330</v>
      </c>
      <c r="B73" s="79"/>
      <c r="C73" s="79">
        <v>29</v>
      </c>
      <c r="D73" s="79"/>
      <c r="E73" s="79"/>
      <c r="F73" s="79"/>
      <c r="G73" s="79"/>
      <c r="H73" s="79">
        <v>27</v>
      </c>
    </row>
    <row r="74" spans="1:8" ht="18" customHeight="1">
      <c r="A74" s="80" t="s">
        <v>331</v>
      </c>
      <c r="B74" s="79"/>
      <c r="C74" s="79">
        <v>10</v>
      </c>
      <c r="D74" s="79"/>
      <c r="E74" s="79"/>
      <c r="F74" s="79"/>
      <c r="G74" s="79"/>
      <c r="H74" s="79"/>
    </row>
    <row r="75" spans="1:8" ht="18" customHeight="1">
      <c r="A75" s="80" t="s">
        <v>223</v>
      </c>
      <c r="B75" s="79"/>
      <c r="C75" s="79">
        <v>34</v>
      </c>
      <c r="D75" s="79">
        <v>25</v>
      </c>
      <c r="E75" s="79"/>
      <c r="F75" s="79"/>
      <c r="G75" s="79"/>
      <c r="H75" s="79">
        <v>39</v>
      </c>
    </row>
    <row r="76" spans="1:8" ht="18" customHeight="1">
      <c r="A76" s="80" t="s">
        <v>226</v>
      </c>
      <c r="B76" s="79"/>
      <c r="C76" s="79">
        <v>39</v>
      </c>
      <c r="D76" s="79"/>
      <c r="E76" s="79">
        <v>72</v>
      </c>
      <c r="F76" s="79">
        <v>106</v>
      </c>
      <c r="G76" s="79"/>
      <c r="H76" s="79">
        <v>86</v>
      </c>
    </row>
    <row r="77" spans="1:8" ht="18" customHeight="1">
      <c r="A77" s="80" t="s">
        <v>224</v>
      </c>
      <c r="B77" s="79"/>
      <c r="C77" s="79">
        <v>9</v>
      </c>
      <c r="D77" s="79"/>
      <c r="E77" s="79"/>
      <c r="F77" s="79">
        <v>56</v>
      </c>
      <c r="G77" s="79"/>
      <c r="H77" s="79">
        <v>44</v>
      </c>
    </row>
    <row r="78" spans="1:8" ht="18" customHeight="1">
      <c r="A78" s="80" t="s">
        <v>225</v>
      </c>
      <c r="B78" s="79"/>
      <c r="C78" s="79">
        <v>19</v>
      </c>
      <c r="D78" s="79"/>
      <c r="E78" s="79"/>
      <c r="F78" s="79">
        <v>106</v>
      </c>
      <c r="G78" s="79"/>
      <c r="H78" s="79">
        <v>43</v>
      </c>
    </row>
    <row r="79" spans="1:8" ht="18" customHeight="1">
      <c r="A79" s="80" t="s">
        <v>332</v>
      </c>
      <c r="B79" s="79"/>
      <c r="C79" s="79">
        <v>15</v>
      </c>
      <c r="D79" s="79"/>
      <c r="E79" s="79">
        <v>15</v>
      </c>
      <c r="F79" s="79"/>
      <c r="G79" s="79"/>
      <c r="H79" s="79"/>
    </row>
    <row r="80" spans="1:8" ht="18" customHeight="1">
      <c r="A80" s="80" t="s">
        <v>333</v>
      </c>
      <c r="B80" s="79"/>
      <c r="C80" s="79">
        <v>29</v>
      </c>
      <c r="D80" s="79"/>
      <c r="E80" s="79"/>
      <c r="F80" s="79"/>
      <c r="G80" s="79"/>
      <c r="H80" s="79">
        <v>79</v>
      </c>
    </row>
    <row r="81" spans="1:8" ht="18" customHeight="1">
      <c r="A81" s="80" t="s">
        <v>227</v>
      </c>
      <c r="B81" s="79"/>
      <c r="C81" s="79">
        <v>7</v>
      </c>
      <c r="D81" s="79"/>
      <c r="E81" s="79"/>
      <c r="F81" s="79">
        <v>56</v>
      </c>
      <c r="G81" s="79"/>
      <c r="H81" s="79">
        <v>85</v>
      </c>
    </row>
    <row r="82" spans="1:8" ht="18" customHeight="1">
      <c r="A82" s="80" t="s">
        <v>228</v>
      </c>
      <c r="B82" s="79"/>
      <c r="C82" s="79">
        <v>8</v>
      </c>
      <c r="D82" s="79"/>
      <c r="E82" s="79"/>
      <c r="F82" s="79">
        <v>80</v>
      </c>
      <c r="G82" s="79">
        <v>0</v>
      </c>
      <c r="H82" s="79">
        <v>51</v>
      </c>
    </row>
    <row r="83" spans="1:8" ht="18" customHeight="1">
      <c r="A83" s="80" t="s">
        <v>229</v>
      </c>
      <c r="B83" s="79"/>
      <c r="C83" s="79">
        <v>24</v>
      </c>
      <c r="D83" s="79">
        <v>185</v>
      </c>
      <c r="E83" s="79"/>
      <c r="F83" s="79"/>
      <c r="G83" s="79"/>
      <c r="H83" s="79">
        <v>47</v>
      </c>
    </row>
    <row r="84" spans="1:8" ht="18" customHeight="1">
      <c r="A84" s="80" t="s">
        <v>334</v>
      </c>
      <c r="B84" s="79"/>
      <c r="C84" s="79">
        <v>35</v>
      </c>
      <c r="D84" s="79"/>
      <c r="E84" s="79"/>
      <c r="F84" s="79"/>
      <c r="G84" s="79"/>
      <c r="H84" s="79">
        <v>48</v>
      </c>
    </row>
    <row r="85" spans="1:8" ht="18" customHeight="1">
      <c r="A85" s="80" t="s">
        <v>335</v>
      </c>
      <c r="B85" s="79"/>
      <c r="C85" s="79">
        <v>11</v>
      </c>
      <c r="D85" s="79"/>
      <c r="E85" s="79"/>
      <c r="F85" s="79"/>
      <c r="G85" s="79"/>
      <c r="H85" s="79">
        <v>53</v>
      </c>
    </row>
    <row r="86" spans="1:8" ht="18" customHeight="1">
      <c r="A86" s="80" t="s">
        <v>230</v>
      </c>
      <c r="B86" s="79"/>
      <c r="C86" s="79">
        <v>35</v>
      </c>
      <c r="D86" s="79"/>
      <c r="E86" s="79"/>
      <c r="F86" s="79">
        <v>206</v>
      </c>
      <c r="G86" s="79">
        <v>956</v>
      </c>
      <c r="H86" s="79">
        <v>77</v>
      </c>
    </row>
    <row r="87" spans="1:8" ht="18" customHeight="1">
      <c r="A87" s="80" t="s">
        <v>336</v>
      </c>
      <c r="B87" s="79"/>
      <c r="C87" s="79">
        <v>20</v>
      </c>
      <c r="D87" s="79"/>
      <c r="E87" s="79">
        <v>20</v>
      </c>
      <c r="F87" s="79"/>
      <c r="G87" s="79"/>
      <c r="H87" s="79"/>
    </row>
    <row r="88" spans="1:8" ht="18" customHeight="1">
      <c r="A88" s="80" t="s">
        <v>337</v>
      </c>
      <c r="B88" s="79"/>
      <c r="C88" s="79"/>
      <c r="D88" s="79"/>
      <c r="E88" s="79"/>
      <c r="F88" s="79"/>
      <c r="G88" s="79"/>
      <c r="H88" s="79">
        <v>11</v>
      </c>
    </row>
    <row r="89" spans="1:8" ht="18" customHeight="1">
      <c r="A89" s="80" t="s">
        <v>235</v>
      </c>
      <c r="B89" s="79"/>
      <c r="C89" s="79">
        <v>29</v>
      </c>
      <c r="D89" s="79"/>
      <c r="E89" s="79"/>
      <c r="F89" s="79">
        <v>100</v>
      </c>
      <c r="G89" s="79"/>
      <c r="H89" s="79">
        <v>35</v>
      </c>
    </row>
    <row r="90" spans="1:8" ht="18" customHeight="1">
      <c r="A90" s="80" t="s">
        <v>236</v>
      </c>
      <c r="B90" s="79"/>
      <c r="C90" s="79">
        <v>9</v>
      </c>
      <c r="D90" s="79"/>
      <c r="E90" s="79"/>
      <c r="F90" s="79"/>
      <c r="G90" s="79">
        <v>551</v>
      </c>
      <c r="H90" s="79">
        <v>33</v>
      </c>
    </row>
    <row r="91" spans="1:8" ht="18" customHeight="1">
      <c r="A91" s="80" t="s">
        <v>338</v>
      </c>
      <c r="B91" s="79"/>
      <c r="C91" s="79">
        <v>21</v>
      </c>
      <c r="D91" s="79"/>
      <c r="E91" s="79"/>
      <c r="F91" s="79"/>
      <c r="G91" s="79">
        <v>0</v>
      </c>
      <c r="H91" s="79">
        <v>59</v>
      </c>
    </row>
    <row r="92" spans="1:8" ht="18" customHeight="1">
      <c r="A92" s="80" t="s">
        <v>242</v>
      </c>
      <c r="B92" s="79"/>
      <c r="C92" s="79">
        <v>12</v>
      </c>
      <c r="D92" s="79">
        <v>25</v>
      </c>
      <c r="E92" s="79"/>
      <c r="F92" s="79"/>
      <c r="G92" s="79">
        <v>0</v>
      </c>
      <c r="H92" s="79">
        <v>90</v>
      </c>
    </row>
    <row r="93" spans="1:8" ht="18" customHeight="1">
      <c r="A93" s="80" t="s">
        <v>237</v>
      </c>
      <c r="B93" s="79"/>
      <c r="C93" s="79">
        <v>5</v>
      </c>
      <c r="D93" s="79"/>
      <c r="E93" s="79"/>
      <c r="F93" s="79">
        <v>108</v>
      </c>
      <c r="G93" s="79">
        <v>0</v>
      </c>
      <c r="H93" s="79">
        <v>48</v>
      </c>
    </row>
    <row r="94" spans="1:8" ht="18" customHeight="1">
      <c r="A94" s="80" t="s">
        <v>238</v>
      </c>
      <c r="B94" s="79"/>
      <c r="C94" s="79">
        <v>7</v>
      </c>
      <c r="D94" s="79">
        <v>25</v>
      </c>
      <c r="E94" s="79"/>
      <c r="F94" s="79">
        <v>240</v>
      </c>
      <c r="G94" s="79">
        <v>0</v>
      </c>
      <c r="H94" s="79">
        <v>44</v>
      </c>
    </row>
    <row r="95" spans="1:8" ht="18" customHeight="1">
      <c r="A95" s="80" t="s">
        <v>239</v>
      </c>
      <c r="B95" s="79"/>
      <c r="C95" s="79">
        <v>14</v>
      </c>
      <c r="D95" s="79"/>
      <c r="E95" s="79"/>
      <c r="F95" s="79">
        <v>118</v>
      </c>
      <c r="G95" s="79"/>
      <c r="H95" s="79">
        <v>82</v>
      </c>
    </row>
    <row r="96" spans="1:8" ht="18" customHeight="1">
      <c r="A96" s="80" t="s">
        <v>240</v>
      </c>
      <c r="B96" s="79"/>
      <c r="C96" s="79">
        <v>69</v>
      </c>
      <c r="D96" s="79"/>
      <c r="E96" s="79"/>
      <c r="F96" s="79">
        <v>224</v>
      </c>
      <c r="G96" s="79">
        <v>0</v>
      </c>
      <c r="H96" s="79">
        <v>75</v>
      </c>
    </row>
    <row r="97" spans="1:8" ht="18" customHeight="1">
      <c r="A97" s="80" t="s">
        <v>243</v>
      </c>
      <c r="B97" s="79"/>
      <c r="C97" s="79">
        <v>12</v>
      </c>
      <c r="D97" s="79"/>
      <c r="E97" s="79"/>
      <c r="F97" s="79">
        <v>212</v>
      </c>
      <c r="G97" s="79"/>
      <c r="H97" s="79">
        <v>107</v>
      </c>
    </row>
    <row r="98" spans="1:8" ht="18" customHeight="1">
      <c r="A98" s="80" t="s">
        <v>241</v>
      </c>
      <c r="B98" s="79"/>
      <c r="C98" s="79">
        <v>34</v>
      </c>
      <c r="D98" s="79"/>
      <c r="E98" s="79"/>
      <c r="F98" s="79">
        <v>162</v>
      </c>
      <c r="G98" s="79">
        <v>1196</v>
      </c>
      <c r="H98" s="79">
        <v>74</v>
      </c>
    </row>
    <row r="99" spans="1:8" ht="18" customHeight="1">
      <c r="A99" s="80" t="s">
        <v>339</v>
      </c>
      <c r="B99" s="79"/>
      <c r="C99" s="79">
        <v>15</v>
      </c>
      <c r="D99" s="79"/>
      <c r="E99" s="79"/>
      <c r="F99" s="79"/>
      <c r="G99" s="79"/>
      <c r="H99" s="79"/>
    </row>
    <row r="100" spans="1:8" ht="18" customHeight="1">
      <c r="A100" s="80" t="s">
        <v>244</v>
      </c>
      <c r="B100" s="79"/>
      <c r="C100" s="79">
        <v>15</v>
      </c>
      <c r="D100" s="79">
        <v>240</v>
      </c>
      <c r="E100" s="79"/>
      <c r="F100" s="79">
        <v>174</v>
      </c>
      <c r="G100" s="79"/>
      <c r="H100" s="79">
        <v>53</v>
      </c>
    </row>
    <row r="101" spans="1:8" ht="18" customHeight="1">
      <c r="A101" s="80" t="s">
        <v>340</v>
      </c>
      <c r="B101" s="79"/>
      <c r="C101" s="79">
        <v>29</v>
      </c>
      <c r="D101" s="79"/>
      <c r="E101" s="79"/>
      <c r="F101" s="79"/>
      <c r="G101" s="79"/>
      <c r="H101" s="79">
        <v>31</v>
      </c>
    </row>
    <row r="102" spans="1:8" ht="18" customHeight="1">
      <c r="A102" s="80" t="s">
        <v>341</v>
      </c>
      <c r="B102" s="79"/>
      <c r="C102" s="79">
        <v>50</v>
      </c>
      <c r="D102" s="79"/>
      <c r="E102" s="79">
        <v>56</v>
      </c>
      <c r="F102" s="79"/>
      <c r="G102" s="79"/>
      <c r="H102" s="79">
        <v>46</v>
      </c>
    </row>
    <row r="103" spans="1:8" ht="18" customHeight="1">
      <c r="A103" s="80" t="s">
        <v>342</v>
      </c>
      <c r="B103" s="79"/>
      <c r="C103" s="79">
        <v>15</v>
      </c>
      <c r="D103" s="79"/>
      <c r="E103" s="79"/>
      <c r="F103" s="79"/>
      <c r="G103" s="79">
        <v>0</v>
      </c>
      <c r="H103" s="79">
        <v>47</v>
      </c>
    </row>
    <row r="104" spans="1:8" ht="18" customHeight="1">
      <c r="A104" s="80" t="s">
        <v>245</v>
      </c>
      <c r="B104" s="79"/>
      <c r="C104" s="79">
        <v>37</v>
      </c>
      <c r="D104" s="79">
        <v>25</v>
      </c>
      <c r="E104" s="79"/>
      <c r="F104" s="79">
        <v>56</v>
      </c>
      <c r="G104" s="79">
        <v>0</v>
      </c>
      <c r="H104" s="79">
        <v>41</v>
      </c>
    </row>
    <row r="105" spans="1:8" ht="18" customHeight="1">
      <c r="A105" s="80" t="s">
        <v>246</v>
      </c>
      <c r="B105" s="79"/>
      <c r="C105" s="79">
        <v>18</v>
      </c>
      <c r="D105" s="79"/>
      <c r="E105" s="79"/>
      <c r="F105" s="79">
        <v>20</v>
      </c>
      <c r="G105" s="79"/>
      <c r="H105" s="79">
        <v>49</v>
      </c>
    </row>
    <row r="106" spans="1:8" ht="18" customHeight="1">
      <c r="A106" s="80" t="s">
        <v>343</v>
      </c>
      <c r="B106" s="79"/>
      <c r="C106" s="79">
        <v>5</v>
      </c>
      <c r="D106" s="79"/>
      <c r="E106" s="79"/>
      <c r="F106" s="79"/>
      <c r="G106" s="79"/>
      <c r="H106" s="79">
        <v>11</v>
      </c>
    </row>
    <row r="107" spans="1:8" ht="18" customHeight="1">
      <c r="A107" s="80" t="s">
        <v>249</v>
      </c>
      <c r="B107" s="79"/>
      <c r="C107" s="79">
        <v>21</v>
      </c>
      <c r="D107" s="79">
        <v>25</v>
      </c>
      <c r="E107" s="79">
        <v>212</v>
      </c>
      <c r="F107" s="79"/>
      <c r="G107" s="79">
        <v>872</v>
      </c>
      <c r="H107" s="79">
        <v>65</v>
      </c>
    </row>
    <row r="108" spans="1:8" ht="18" customHeight="1">
      <c r="A108" s="80" t="s">
        <v>250</v>
      </c>
      <c r="B108" s="79"/>
      <c r="C108" s="79">
        <v>92</v>
      </c>
      <c r="D108" s="79">
        <v>25</v>
      </c>
      <c r="E108" s="79">
        <v>167</v>
      </c>
      <c r="F108" s="79"/>
      <c r="G108" s="79">
        <v>0</v>
      </c>
      <c r="H108" s="79">
        <v>44</v>
      </c>
    </row>
    <row r="109" spans="1:8" ht="18" customHeight="1">
      <c r="A109" s="80" t="s">
        <v>344</v>
      </c>
      <c r="B109" s="79"/>
      <c r="C109" s="79"/>
      <c r="D109" s="79"/>
      <c r="E109" s="79"/>
      <c r="F109" s="79"/>
      <c r="G109" s="79"/>
      <c r="H109" s="79">
        <v>40</v>
      </c>
    </row>
    <row r="110" spans="1:8" ht="18" customHeight="1">
      <c r="A110" s="80" t="s">
        <v>345</v>
      </c>
      <c r="B110" s="79"/>
      <c r="C110" s="79">
        <v>10</v>
      </c>
      <c r="D110" s="79"/>
      <c r="E110" s="79">
        <v>455</v>
      </c>
      <c r="F110" s="79"/>
      <c r="G110" s="79">
        <v>0</v>
      </c>
      <c r="H110" s="79">
        <v>66</v>
      </c>
    </row>
    <row r="111" spans="1:8" ht="18" customHeight="1">
      <c r="A111" s="80" t="s">
        <v>251</v>
      </c>
      <c r="B111" s="79"/>
      <c r="C111" s="79">
        <v>28</v>
      </c>
      <c r="D111" s="79"/>
      <c r="E111" s="79"/>
      <c r="F111" s="79">
        <v>80</v>
      </c>
      <c r="G111" s="79">
        <v>0</v>
      </c>
      <c r="H111" s="79">
        <v>30</v>
      </c>
    </row>
    <row r="112" spans="1:8" ht="18" customHeight="1">
      <c r="A112" s="80" t="s">
        <v>346</v>
      </c>
      <c r="B112" s="79"/>
      <c r="C112" s="79">
        <v>14</v>
      </c>
      <c r="D112" s="79"/>
      <c r="E112" s="79">
        <v>200</v>
      </c>
      <c r="F112" s="79">
        <v>0</v>
      </c>
      <c r="G112" s="79">
        <v>0</v>
      </c>
      <c r="H112" s="79">
        <v>33</v>
      </c>
    </row>
    <row r="113" spans="1:8" ht="18" customHeight="1">
      <c r="A113" s="80" t="s">
        <v>347</v>
      </c>
      <c r="B113" s="79"/>
      <c r="C113" s="79">
        <v>15</v>
      </c>
      <c r="D113" s="79"/>
      <c r="E113" s="79">
        <v>135</v>
      </c>
      <c r="F113" s="79"/>
      <c r="G113" s="79">
        <v>0</v>
      </c>
      <c r="H113" s="79">
        <v>34</v>
      </c>
    </row>
    <row r="114" spans="1:8" ht="18" customHeight="1">
      <c r="A114" s="80" t="s">
        <v>348</v>
      </c>
      <c r="B114" s="79"/>
      <c r="C114" s="79">
        <v>10</v>
      </c>
      <c r="D114" s="79"/>
      <c r="E114" s="79"/>
      <c r="F114" s="79"/>
      <c r="G114" s="79">
        <v>0</v>
      </c>
      <c r="H114" s="79">
        <v>23</v>
      </c>
    </row>
    <row r="115" spans="1:8" ht="18" customHeight="1">
      <c r="A115" s="80" t="s">
        <v>349</v>
      </c>
      <c r="B115" s="79"/>
      <c r="C115" s="79">
        <v>18</v>
      </c>
      <c r="D115" s="79"/>
      <c r="E115" s="79"/>
      <c r="F115" s="79"/>
      <c r="G115" s="79"/>
      <c r="H115" s="79"/>
    </row>
    <row r="116" spans="1:8" ht="18" customHeight="1">
      <c r="A116" s="80" t="s">
        <v>350</v>
      </c>
      <c r="B116" s="79"/>
      <c r="C116" s="79">
        <v>10</v>
      </c>
      <c r="D116" s="79"/>
      <c r="E116" s="79"/>
      <c r="F116" s="79"/>
      <c r="G116" s="79"/>
      <c r="H116" s="79"/>
    </row>
    <row r="117" spans="1:8" ht="18" customHeight="1">
      <c r="A117" s="80" t="s">
        <v>351</v>
      </c>
      <c r="B117" s="79"/>
      <c r="C117" s="79">
        <v>8</v>
      </c>
      <c r="D117" s="79"/>
      <c r="E117" s="79"/>
      <c r="F117" s="79"/>
      <c r="G117" s="79"/>
      <c r="H117" s="79">
        <v>57</v>
      </c>
    </row>
    <row r="118" spans="1:8" ht="18" customHeight="1">
      <c r="A118" s="80" t="s">
        <v>248</v>
      </c>
      <c r="B118" s="79"/>
      <c r="C118" s="79">
        <v>17</v>
      </c>
      <c r="D118" s="79"/>
      <c r="E118" s="79"/>
      <c r="F118" s="79"/>
      <c r="G118" s="79">
        <v>856</v>
      </c>
      <c r="H118" s="79">
        <v>66</v>
      </c>
    </row>
    <row r="119" spans="1:8" ht="18" customHeight="1">
      <c r="A119" s="80" t="s">
        <v>247</v>
      </c>
      <c r="B119" s="79"/>
      <c r="C119" s="79">
        <v>41</v>
      </c>
      <c r="D119" s="79">
        <v>25</v>
      </c>
      <c r="E119" s="79"/>
      <c r="F119" s="79">
        <v>72</v>
      </c>
      <c r="G119" s="79"/>
      <c r="H119" s="79">
        <v>53</v>
      </c>
    </row>
    <row r="120" spans="1:8" ht="18" customHeight="1">
      <c r="A120" s="80" t="s">
        <v>252</v>
      </c>
      <c r="B120" s="79"/>
      <c r="C120" s="79">
        <v>58</v>
      </c>
      <c r="D120" s="79"/>
      <c r="E120" s="79">
        <v>93</v>
      </c>
      <c r="F120" s="79">
        <v>212</v>
      </c>
      <c r="G120" s="79">
        <v>1293</v>
      </c>
      <c r="H120" s="79">
        <v>115</v>
      </c>
    </row>
    <row r="121" spans="1:8" ht="18" customHeight="1">
      <c r="A121" s="80" t="s">
        <v>254</v>
      </c>
      <c r="B121" s="79"/>
      <c r="C121" s="79">
        <v>70</v>
      </c>
      <c r="D121" s="79"/>
      <c r="E121" s="79"/>
      <c r="F121" s="79">
        <v>208</v>
      </c>
      <c r="G121" s="79">
        <v>1263</v>
      </c>
      <c r="H121" s="79">
        <v>132</v>
      </c>
    </row>
    <row r="122" spans="1:8" ht="18" customHeight="1">
      <c r="A122" s="80" t="s">
        <v>253</v>
      </c>
      <c r="B122" s="79"/>
      <c r="C122" s="79">
        <v>140</v>
      </c>
      <c r="D122" s="79">
        <v>50</v>
      </c>
      <c r="E122" s="79"/>
      <c r="F122" s="79">
        <v>136</v>
      </c>
      <c r="G122" s="79"/>
      <c r="H122" s="79">
        <v>93</v>
      </c>
    </row>
    <row r="123" spans="1:8" ht="18" customHeight="1">
      <c r="A123" s="80" t="s">
        <v>255</v>
      </c>
      <c r="B123" s="79"/>
      <c r="C123" s="79">
        <v>9</v>
      </c>
      <c r="D123" s="79"/>
      <c r="E123" s="79">
        <v>22</v>
      </c>
      <c r="F123" s="79">
        <v>98</v>
      </c>
      <c r="G123" s="79"/>
      <c r="H123" s="79">
        <v>15</v>
      </c>
    </row>
  </sheetData>
  <sheetProtection/>
  <mergeCells count="3">
    <mergeCell ref="A1:H1"/>
    <mergeCell ref="A3:A4"/>
    <mergeCell ref="B3:H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zoomScalePageLayoutView="0" workbookViewId="0" topLeftCell="A10">
      <selection activeCell="B23" sqref="B23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7" customHeight="1">
      <c r="A2" s="81" t="s">
        <v>32</v>
      </c>
      <c r="B2" s="81"/>
      <c r="C2" s="2"/>
      <c r="D2" s="2"/>
      <c r="E2" s="2"/>
      <c r="F2" s="2"/>
    </row>
    <row r="3" spans="2:6" ht="18.75" customHeight="1">
      <c r="B3" s="3" t="s">
        <v>1</v>
      </c>
      <c r="C3" s="1"/>
      <c r="D3" s="1"/>
      <c r="E3" s="1"/>
      <c r="F3" s="1"/>
    </row>
    <row r="4" spans="1:6" ht="24" customHeight="1">
      <c r="A4" s="82" t="s">
        <v>2</v>
      </c>
      <c r="B4" s="82"/>
      <c r="C4" s="1"/>
      <c r="D4" s="1"/>
      <c r="E4" s="1"/>
      <c r="F4" s="1"/>
    </row>
    <row r="5" spans="1:6" ht="21.75" customHeight="1">
      <c r="A5" s="4" t="s">
        <v>4</v>
      </c>
      <c r="B5" s="4" t="s">
        <v>5</v>
      </c>
      <c r="C5" s="1"/>
      <c r="D5" s="1"/>
      <c r="E5" s="1"/>
      <c r="F5" s="1"/>
    </row>
    <row r="6" spans="1:6" ht="21" customHeight="1">
      <c r="A6" s="5" t="s">
        <v>7</v>
      </c>
      <c r="B6" s="16">
        <f>SUM(B7:B8)</f>
        <v>211302.32</v>
      </c>
      <c r="C6" s="1"/>
      <c r="D6" s="1"/>
      <c r="E6" s="1"/>
      <c r="F6" s="1"/>
    </row>
    <row r="7" spans="1:6" ht="21" customHeight="1">
      <c r="A7" s="5" t="s">
        <v>9</v>
      </c>
      <c r="B7" s="17">
        <v>210895.32</v>
      </c>
      <c r="C7" s="1"/>
      <c r="D7" s="1"/>
      <c r="E7" s="1"/>
      <c r="F7" s="1"/>
    </row>
    <row r="8" spans="1:6" ht="21" customHeight="1">
      <c r="A8" s="8" t="s">
        <v>11</v>
      </c>
      <c r="B8" s="17">
        <v>407</v>
      </c>
      <c r="C8" s="1"/>
      <c r="D8" s="1"/>
      <c r="E8" s="1"/>
      <c r="F8" s="1"/>
    </row>
    <row r="9" spans="1:6" ht="21" customHeight="1">
      <c r="A9" s="5" t="s">
        <v>13</v>
      </c>
      <c r="B9" s="17">
        <v>94091.1</v>
      </c>
      <c r="C9" s="1"/>
      <c r="D9" s="1"/>
      <c r="E9" s="1"/>
      <c r="F9" s="1"/>
    </row>
    <row r="10" spans="1:6" ht="21" customHeight="1">
      <c r="A10" s="5" t="s">
        <v>15</v>
      </c>
      <c r="B10" s="17">
        <v>1000</v>
      </c>
      <c r="C10" s="1"/>
      <c r="D10" s="1"/>
      <c r="E10" s="1"/>
      <c r="F10" s="1"/>
    </row>
    <row r="11" spans="1:6" ht="21" customHeight="1">
      <c r="A11" s="5" t="s">
        <v>17</v>
      </c>
      <c r="B11" s="17"/>
      <c r="C11" s="1"/>
      <c r="D11" s="1"/>
      <c r="E11" s="1"/>
      <c r="F11" s="1"/>
    </row>
    <row r="12" spans="1:6" ht="21" customHeight="1">
      <c r="A12" s="5" t="s">
        <v>19</v>
      </c>
      <c r="B12" s="17"/>
      <c r="C12" s="1"/>
      <c r="D12" s="1"/>
      <c r="E12" s="1"/>
      <c r="F12" s="1"/>
    </row>
    <row r="13" spans="1:6" ht="21" customHeight="1">
      <c r="A13" s="5" t="s">
        <v>21</v>
      </c>
      <c r="B13" s="18">
        <v>4515.63</v>
      </c>
      <c r="C13" s="1"/>
      <c r="D13" s="1"/>
      <c r="E13" s="1"/>
      <c r="F13" s="1"/>
    </row>
    <row r="14" spans="1:6" ht="21" customHeight="1">
      <c r="A14" s="8"/>
      <c r="B14" s="19"/>
      <c r="C14" s="1"/>
      <c r="D14" s="1"/>
      <c r="E14" s="1"/>
      <c r="F14" s="1"/>
    </row>
    <row r="15" spans="1:6" ht="21" customHeight="1">
      <c r="A15" s="8"/>
      <c r="B15" s="19"/>
      <c r="C15" s="1"/>
      <c r="D15" s="1"/>
      <c r="E15" s="1"/>
      <c r="F15" s="1"/>
    </row>
    <row r="16" spans="1:6" ht="21" customHeight="1">
      <c r="A16" s="8"/>
      <c r="B16" s="20"/>
      <c r="C16" s="1"/>
      <c r="D16" s="1"/>
      <c r="E16" s="1"/>
      <c r="F16" s="1"/>
    </row>
    <row r="17" spans="1:6" ht="21" customHeight="1">
      <c r="A17" s="8"/>
      <c r="B17" s="20"/>
      <c r="C17" s="1"/>
      <c r="D17" s="1"/>
      <c r="E17" s="1"/>
      <c r="F17" s="1"/>
    </row>
    <row r="18" spans="1:6" ht="21" customHeight="1">
      <c r="A18" s="8"/>
      <c r="B18" s="20"/>
      <c r="C18" s="1"/>
      <c r="D18" s="1"/>
      <c r="E18" s="1"/>
      <c r="F18" s="1"/>
    </row>
    <row r="19" spans="1:6" ht="21" customHeight="1">
      <c r="A19" s="8"/>
      <c r="B19" s="20"/>
      <c r="C19" s="1"/>
      <c r="D19" s="1"/>
      <c r="E19" s="1"/>
      <c r="F19" s="1"/>
    </row>
    <row r="20" spans="1:6" ht="21" customHeight="1">
      <c r="A20" s="8"/>
      <c r="B20" s="20"/>
      <c r="C20" s="1"/>
      <c r="D20" s="1"/>
      <c r="E20" s="1"/>
      <c r="F20" s="1"/>
    </row>
    <row r="21" spans="1:6" ht="21" customHeight="1">
      <c r="A21" s="8"/>
      <c r="B21" s="21"/>
      <c r="C21" s="1"/>
      <c r="D21" s="1"/>
      <c r="E21" s="1"/>
      <c r="F21" s="1"/>
    </row>
    <row r="22" spans="1:6" ht="21" customHeight="1">
      <c r="A22" s="5"/>
      <c r="B22" s="21"/>
      <c r="C22" s="1"/>
      <c r="D22" s="1"/>
      <c r="E22" s="1"/>
      <c r="F22" s="1"/>
    </row>
    <row r="23" spans="1:6" ht="21" customHeight="1">
      <c r="A23" s="4" t="s">
        <v>25</v>
      </c>
      <c r="B23" s="6">
        <v>310909.05000000005</v>
      </c>
      <c r="C23" s="1"/>
      <c r="D23" s="1"/>
      <c r="E23" s="1"/>
      <c r="F23" s="1"/>
    </row>
    <row r="24" spans="1:6" ht="21" customHeight="1">
      <c r="A24" s="5" t="s">
        <v>27</v>
      </c>
      <c r="B24" s="17">
        <v>20022.15</v>
      </c>
      <c r="C24" s="1"/>
      <c r="D24" s="1"/>
      <c r="E24" s="1"/>
      <c r="F24" s="1"/>
    </row>
    <row r="25" spans="1:6" ht="21" customHeight="1">
      <c r="A25" s="5" t="s">
        <v>29</v>
      </c>
      <c r="B25" s="17">
        <v>4922.37</v>
      </c>
      <c r="C25" s="2"/>
      <c r="D25" s="2"/>
      <c r="E25" s="2"/>
      <c r="F25" s="2"/>
    </row>
    <row r="26" spans="1:6" ht="21" customHeight="1">
      <c r="A26" s="4" t="s">
        <v>30</v>
      </c>
      <c r="B26" s="19">
        <f>SUM(B23:B25)</f>
        <v>335853.57000000007</v>
      </c>
      <c r="C26" s="2"/>
      <c r="D26" s="2"/>
      <c r="E26" s="2"/>
      <c r="F26" s="2"/>
    </row>
    <row r="27" spans="1:6" ht="12.75" customHeight="1">
      <c r="A27" s="13"/>
      <c r="B27" s="14"/>
      <c r="C27" s="2"/>
      <c r="D27" s="2"/>
      <c r="E27" s="2"/>
      <c r="F27" s="2"/>
    </row>
    <row r="28" spans="1:6" ht="12.75" customHeight="1">
      <c r="A28" s="2"/>
      <c r="B28" s="2"/>
      <c r="C28" s="2"/>
      <c r="D28" s="2"/>
      <c r="E28" s="2"/>
      <c r="F28" s="2"/>
    </row>
    <row r="29" spans="1:6" ht="12.75" customHeight="1">
      <c r="A29" s="2"/>
      <c r="B29" s="2"/>
      <c r="C29" s="2"/>
      <c r="D29" s="2"/>
      <c r="E29" s="2"/>
      <c r="F29" s="2"/>
    </row>
    <row r="30" spans="1:6" ht="12.75" customHeight="1">
      <c r="A30" s="2"/>
      <c r="B30" s="2"/>
      <c r="C30" s="2"/>
      <c r="D30" s="2"/>
      <c r="E30" s="2"/>
      <c r="F30" s="2"/>
    </row>
    <row r="31" spans="1:2" ht="12.75" customHeight="1">
      <c r="A31" s="13"/>
      <c r="B31" s="2"/>
    </row>
    <row r="32" ht="12.75" customHeight="1"/>
    <row r="33" ht="12.75" customHeight="1"/>
    <row r="34" spans="3:6" ht="12.75" customHeight="1">
      <c r="C34" s="2"/>
      <c r="D34" s="2"/>
      <c r="E34" s="2"/>
      <c r="F34" s="2"/>
    </row>
    <row r="35" spans="1:2" ht="12.75" customHeight="1">
      <c r="A35" s="13"/>
      <c r="B35" s="2"/>
    </row>
    <row r="36" ht="12.75" customHeight="1"/>
    <row r="37" ht="12.75" customHeight="1"/>
    <row r="38" spans="3:6" ht="12.75" customHeight="1">
      <c r="C38" s="2"/>
      <c r="D38" s="2"/>
      <c r="E38" s="2"/>
      <c r="F38" s="2"/>
    </row>
    <row r="39" spans="1:2" ht="12.75" customHeight="1">
      <c r="A39" s="13"/>
      <c r="B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2"/>
      <c r="D56" s="2"/>
      <c r="E56" s="2"/>
      <c r="F56" s="2"/>
    </row>
    <row r="57" spans="1:2" ht="12.75" customHeight="1">
      <c r="A57" s="13"/>
      <c r="B57" s="2"/>
    </row>
    <row r="58" spans="3:6" ht="12.75" customHeight="1">
      <c r="C58" s="2"/>
      <c r="D58" s="2"/>
      <c r="E58" s="2"/>
      <c r="F58" s="2"/>
    </row>
    <row r="59" spans="1:2" ht="12.75" customHeight="1">
      <c r="A59" s="13"/>
      <c r="B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2"/>
      <c r="D71" s="2"/>
      <c r="E71" s="2"/>
      <c r="F71" s="2"/>
    </row>
    <row r="72" spans="1:6" ht="12.75" customHeight="1">
      <c r="A72" s="22"/>
      <c r="B72" s="2"/>
      <c r="C72" s="2"/>
      <c r="D72" s="2"/>
      <c r="E72" s="2"/>
      <c r="F72" s="2"/>
    </row>
    <row r="73" spans="1:6" ht="14.25" customHeight="1">
      <c r="A73" s="13"/>
      <c r="B73" s="2"/>
      <c r="C73" s="2"/>
      <c r="D73" s="2"/>
      <c r="E73" s="2"/>
      <c r="F73" s="2"/>
    </row>
    <row r="74" spans="1:6" ht="12.75" customHeight="1">
      <c r="A74" s="22"/>
      <c r="B74" s="2"/>
      <c r="C74" s="2"/>
      <c r="D74" s="2"/>
      <c r="E74" s="2"/>
      <c r="F74" s="2"/>
    </row>
    <row r="75" spans="1:2" ht="12.75" customHeight="1">
      <c r="A75" s="13"/>
      <c r="B75" s="2"/>
    </row>
  </sheetData>
  <sheetProtection/>
  <mergeCells count="2">
    <mergeCell ref="A4:B4"/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zoomScalePageLayoutView="0" workbookViewId="0" topLeftCell="A22">
      <selection activeCell="K13" sqref="K13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5" width="15.140625" style="0" customWidth="1"/>
    <col min="6" max="8" width="15.140625" style="0" hidden="1" customWidth="1"/>
    <col min="9" max="37" width="9.140625" style="0" customWidth="1"/>
  </cols>
  <sheetData>
    <row r="1" spans="1:8" ht="15.75" customHeight="1">
      <c r="A1" s="23"/>
      <c r="B1" s="23"/>
      <c r="H1" s="3"/>
    </row>
    <row r="2" spans="1:36" ht="26.25" customHeight="1">
      <c r="A2" s="81" t="s">
        <v>33</v>
      </c>
      <c r="B2" s="81"/>
      <c r="C2" s="81"/>
      <c r="D2" s="81"/>
      <c r="E2" s="81"/>
      <c r="F2" s="81"/>
      <c r="G2" s="81"/>
      <c r="H2" s="81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8.75" customHeight="1">
      <c r="A3" s="1"/>
      <c r="B3" s="1"/>
      <c r="C3" s="1"/>
      <c r="D3" s="1"/>
      <c r="E3" s="1"/>
      <c r="F3" s="1"/>
      <c r="G3" s="1"/>
      <c r="H3" s="3" t="s">
        <v>1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23.25" customHeight="1">
      <c r="A4" s="82" t="s">
        <v>34</v>
      </c>
      <c r="B4" s="82"/>
      <c r="C4" s="82" t="s">
        <v>35</v>
      </c>
      <c r="D4" s="82" t="s">
        <v>36</v>
      </c>
      <c r="E4" s="82"/>
      <c r="F4" s="82"/>
      <c r="G4" s="82"/>
      <c r="H4" s="8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23.25" customHeight="1">
      <c r="A5" s="4" t="s">
        <v>37</v>
      </c>
      <c r="B5" s="27" t="s">
        <v>38</v>
      </c>
      <c r="C5" s="82"/>
      <c r="D5" s="4" t="s">
        <v>39</v>
      </c>
      <c r="E5" s="4" t="s">
        <v>40</v>
      </c>
      <c r="F5" s="28" t="s">
        <v>41</v>
      </c>
      <c r="G5" s="28" t="s">
        <v>42</v>
      </c>
      <c r="H5" s="28" t="s">
        <v>43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21.75" customHeight="1">
      <c r="A6" s="29" t="s">
        <v>44</v>
      </c>
      <c r="B6" s="30" t="s">
        <v>45</v>
      </c>
      <c r="C6" s="31">
        <v>335794.03</v>
      </c>
      <c r="D6" s="31">
        <v>211225</v>
      </c>
      <c r="E6" s="31">
        <v>124569.03</v>
      </c>
      <c r="F6" s="31"/>
      <c r="G6" s="31"/>
      <c r="H6" s="31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1.75" customHeight="1">
      <c r="A7" s="29" t="s">
        <v>46</v>
      </c>
      <c r="B7" s="30" t="s">
        <v>47</v>
      </c>
      <c r="C7" s="31">
        <v>90</v>
      </c>
      <c r="D7" s="31"/>
      <c r="E7" s="31">
        <v>90</v>
      </c>
      <c r="F7" s="31"/>
      <c r="G7" s="31"/>
      <c r="H7" s="31"/>
      <c r="I7" s="32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21.75" customHeight="1">
      <c r="A8" s="29" t="s">
        <v>48</v>
      </c>
      <c r="B8" s="30" t="s">
        <v>49</v>
      </c>
      <c r="C8" s="31">
        <v>90</v>
      </c>
      <c r="D8" s="31"/>
      <c r="E8" s="31">
        <v>90</v>
      </c>
      <c r="F8" s="31"/>
      <c r="G8" s="31"/>
      <c r="H8" s="3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21.75" customHeight="1">
      <c r="A9" s="33" t="s">
        <v>50</v>
      </c>
      <c r="B9" s="34" t="s">
        <v>51</v>
      </c>
      <c r="C9" s="35">
        <v>90</v>
      </c>
      <c r="D9" s="35"/>
      <c r="E9" s="35">
        <v>90</v>
      </c>
      <c r="F9" s="35"/>
      <c r="G9" s="35"/>
      <c r="H9" s="3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1.75" customHeight="1">
      <c r="A10" s="29" t="s">
        <v>52</v>
      </c>
      <c r="B10" s="30" t="s">
        <v>53</v>
      </c>
      <c r="C10" s="31">
        <v>319318.86</v>
      </c>
      <c r="D10" s="31">
        <v>195246.83</v>
      </c>
      <c r="E10" s="31">
        <v>124072.03</v>
      </c>
      <c r="F10" s="31"/>
      <c r="G10" s="31"/>
      <c r="H10" s="31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21.75" customHeight="1">
      <c r="A11" s="29" t="s">
        <v>54</v>
      </c>
      <c r="B11" s="30" t="s">
        <v>55</v>
      </c>
      <c r="C11" s="31">
        <v>13660.36</v>
      </c>
      <c r="D11" s="31">
        <v>5557.13</v>
      </c>
      <c r="E11" s="31">
        <v>8103.23</v>
      </c>
      <c r="F11" s="31"/>
      <c r="G11" s="31"/>
      <c r="H11" s="31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21.75" customHeight="1">
      <c r="A12" s="33" t="s">
        <v>56</v>
      </c>
      <c r="B12" s="34" t="s">
        <v>57</v>
      </c>
      <c r="C12" s="35">
        <v>5256.65</v>
      </c>
      <c r="D12" s="35">
        <v>5256.65</v>
      </c>
      <c r="E12" s="35"/>
      <c r="F12" s="35"/>
      <c r="G12" s="35"/>
      <c r="H12" s="3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21.75" customHeight="1">
      <c r="A13" s="33" t="s">
        <v>58</v>
      </c>
      <c r="B13" s="34" t="s">
        <v>59</v>
      </c>
      <c r="C13" s="35">
        <v>2105.2</v>
      </c>
      <c r="D13" s="35"/>
      <c r="E13" s="35">
        <v>2105.2</v>
      </c>
      <c r="F13" s="35"/>
      <c r="G13" s="35"/>
      <c r="H13" s="3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21.75" customHeight="1">
      <c r="A14" s="33" t="s">
        <v>60</v>
      </c>
      <c r="B14" s="34" t="s">
        <v>61</v>
      </c>
      <c r="C14" s="35">
        <v>6298.51</v>
      </c>
      <c r="D14" s="35">
        <v>300.48</v>
      </c>
      <c r="E14" s="35">
        <v>5998.03</v>
      </c>
      <c r="F14" s="35"/>
      <c r="G14" s="35"/>
      <c r="H14" s="3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21.75" customHeight="1">
      <c r="A15" s="29" t="s">
        <v>62</v>
      </c>
      <c r="B15" s="30" t="s">
        <v>63</v>
      </c>
      <c r="C15" s="31">
        <v>20346.4</v>
      </c>
      <c r="D15" s="31">
        <v>15370.85</v>
      </c>
      <c r="E15" s="31">
        <v>4975.55</v>
      </c>
      <c r="F15" s="31"/>
      <c r="G15" s="31"/>
      <c r="H15" s="3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8" ht="21.75" customHeight="1">
      <c r="A16" s="33" t="s">
        <v>64</v>
      </c>
      <c r="B16" s="34" t="s">
        <v>65</v>
      </c>
      <c r="C16" s="35">
        <v>5874.66</v>
      </c>
      <c r="D16" s="35">
        <v>5804.61</v>
      </c>
      <c r="E16" s="35">
        <v>70.05</v>
      </c>
      <c r="F16" s="35"/>
      <c r="G16" s="35"/>
      <c r="H16" s="35"/>
    </row>
    <row r="17" spans="1:8" ht="21.75" customHeight="1">
      <c r="A17" s="33" t="s">
        <v>66</v>
      </c>
      <c r="B17" s="34" t="s">
        <v>67</v>
      </c>
      <c r="C17" s="35">
        <v>8083.16</v>
      </c>
      <c r="D17" s="35">
        <v>5083.16</v>
      </c>
      <c r="E17" s="35">
        <v>3000</v>
      </c>
      <c r="F17" s="35"/>
      <c r="G17" s="35"/>
      <c r="H17" s="35"/>
    </row>
    <row r="18" spans="1:8" ht="21.75" customHeight="1">
      <c r="A18" s="33" t="s">
        <v>68</v>
      </c>
      <c r="B18" s="34" t="s">
        <v>69</v>
      </c>
      <c r="C18" s="35">
        <v>4513.08</v>
      </c>
      <c r="D18" s="35">
        <v>4483.08</v>
      </c>
      <c r="E18" s="35">
        <v>30</v>
      </c>
      <c r="F18" s="35"/>
      <c r="G18" s="35"/>
      <c r="H18" s="35"/>
    </row>
    <row r="19" spans="1:8" ht="21.75" customHeight="1">
      <c r="A19" s="33" t="s">
        <v>70</v>
      </c>
      <c r="B19" s="34" t="s">
        <v>71</v>
      </c>
      <c r="C19" s="35">
        <v>1875.5</v>
      </c>
      <c r="D19" s="35"/>
      <c r="E19" s="35">
        <v>1875.5</v>
      </c>
      <c r="F19" s="35"/>
      <c r="G19" s="35"/>
      <c r="H19" s="35"/>
    </row>
    <row r="20" spans="1:8" ht="21.75" customHeight="1">
      <c r="A20" s="29" t="s">
        <v>72</v>
      </c>
      <c r="B20" s="30" t="s">
        <v>73</v>
      </c>
      <c r="C20" s="31">
        <v>261625.62</v>
      </c>
      <c r="D20" s="31">
        <v>163395.37</v>
      </c>
      <c r="E20" s="31">
        <v>98230.25</v>
      </c>
      <c r="F20" s="31"/>
      <c r="G20" s="31"/>
      <c r="H20" s="31"/>
    </row>
    <row r="21" spans="1:8" ht="21.75" customHeight="1">
      <c r="A21" s="33" t="s">
        <v>74</v>
      </c>
      <c r="B21" s="34" t="s">
        <v>75</v>
      </c>
      <c r="C21" s="35">
        <v>261625.62</v>
      </c>
      <c r="D21" s="35">
        <v>163395.37</v>
      </c>
      <c r="E21" s="35">
        <v>98230.25</v>
      </c>
      <c r="F21" s="35"/>
      <c r="G21" s="35"/>
      <c r="H21" s="35"/>
    </row>
    <row r="22" spans="1:8" ht="21.75" customHeight="1">
      <c r="A22" s="29" t="s">
        <v>76</v>
      </c>
      <c r="B22" s="30" t="s">
        <v>77</v>
      </c>
      <c r="C22" s="31">
        <v>23686.48</v>
      </c>
      <c r="D22" s="31">
        <v>10923.48</v>
      </c>
      <c r="E22" s="31">
        <v>12763</v>
      </c>
      <c r="F22" s="31"/>
      <c r="G22" s="31"/>
      <c r="H22" s="31"/>
    </row>
    <row r="23" spans="1:8" ht="21.75" customHeight="1">
      <c r="A23" s="33" t="s">
        <v>78</v>
      </c>
      <c r="B23" s="34" t="s">
        <v>79</v>
      </c>
      <c r="C23" s="35">
        <v>23686.48</v>
      </c>
      <c r="D23" s="35">
        <v>10923.48</v>
      </c>
      <c r="E23" s="35">
        <v>12763</v>
      </c>
      <c r="F23" s="35"/>
      <c r="G23" s="35"/>
      <c r="H23" s="35"/>
    </row>
    <row r="24" spans="1:8" ht="21.75" customHeight="1">
      <c r="A24" s="29" t="s">
        <v>80</v>
      </c>
      <c r="B24" s="30" t="s">
        <v>81</v>
      </c>
      <c r="C24" s="31">
        <v>15276.79</v>
      </c>
      <c r="D24" s="31">
        <v>15276.79</v>
      </c>
      <c r="E24" s="31"/>
      <c r="F24" s="31"/>
      <c r="G24" s="31"/>
      <c r="H24" s="31"/>
    </row>
    <row r="25" spans="1:8" ht="21.75" customHeight="1">
      <c r="A25" s="29" t="s">
        <v>82</v>
      </c>
      <c r="B25" s="30" t="s">
        <v>83</v>
      </c>
      <c r="C25" s="31">
        <v>15276.79</v>
      </c>
      <c r="D25" s="31">
        <v>15276.79</v>
      </c>
      <c r="E25" s="31"/>
      <c r="F25" s="31"/>
      <c r="G25" s="31"/>
      <c r="H25" s="31"/>
    </row>
    <row r="26" spans="1:8" ht="21.75" customHeight="1">
      <c r="A26" s="33" t="s">
        <v>84</v>
      </c>
      <c r="B26" s="34" t="s">
        <v>85</v>
      </c>
      <c r="C26" s="35">
        <v>12373.1</v>
      </c>
      <c r="D26" s="35">
        <v>12373.1</v>
      </c>
      <c r="E26" s="35"/>
      <c r="F26" s="35"/>
      <c r="G26" s="35"/>
      <c r="H26" s="35"/>
    </row>
    <row r="27" spans="1:8" ht="21.75" customHeight="1">
      <c r="A27" s="33" t="s">
        <v>86</v>
      </c>
      <c r="B27" s="34" t="s">
        <v>87</v>
      </c>
      <c r="C27" s="35">
        <v>2903.69</v>
      </c>
      <c r="D27" s="35">
        <v>2903.69</v>
      </c>
      <c r="E27" s="35"/>
      <c r="F27" s="35"/>
      <c r="G27" s="35"/>
      <c r="H27" s="35"/>
    </row>
    <row r="28" spans="1:8" ht="21.75" customHeight="1">
      <c r="A28" s="29" t="s">
        <v>88</v>
      </c>
      <c r="B28" s="30" t="s">
        <v>89</v>
      </c>
      <c r="C28" s="31">
        <v>701.38</v>
      </c>
      <c r="D28" s="31">
        <v>701.38</v>
      </c>
      <c r="E28" s="31"/>
      <c r="F28" s="31"/>
      <c r="G28" s="31"/>
      <c r="H28" s="31"/>
    </row>
    <row r="29" spans="1:8" ht="21.75" customHeight="1">
      <c r="A29" s="29" t="s">
        <v>90</v>
      </c>
      <c r="B29" s="30" t="s">
        <v>91</v>
      </c>
      <c r="C29" s="31">
        <v>701.38</v>
      </c>
      <c r="D29" s="31">
        <v>701.38</v>
      </c>
      <c r="E29" s="31"/>
      <c r="F29" s="31"/>
      <c r="G29" s="31"/>
      <c r="H29" s="31"/>
    </row>
    <row r="30" spans="1:8" ht="21.75" customHeight="1">
      <c r="A30" s="33" t="s">
        <v>92</v>
      </c>
      <c r="B30" s="34" t="s">
        <v>93</v>
      </c>
      <c r="C30" s="35">
        <v>145.08</v>
      </c>
      <c r="D30" s="35">
        <v>145.08</v>
      </c>
      <c r="E30" s="35"/>
      <c r="F30" s="35"/>
      <c r="G30" s="35"/>
      <c r="H30" s="35"/>
    </row>
    <row r="31" spans="1:8" ht="21.75" customHeight="1">
      <c r="A31" s="33" t="s">
        <v>94</v>
      </c>
      <c r="B31" s="34" t="s">
        <v>95</v>
      </c>
      <c r="C31" s="35">
        <v>556.3</v>
      </c>
      <c r="D31" s="35">
        <v>556.3</v>
      </c>
      <c r="E31" s="35"/>
      <c r="F31" s="35"/>
      <c r="G31" s="35"/>
      <c r="H31" s="35"/>
    </row>
    <row r="32" spans="1:8" ht="21.75" customHeight="1">
      <c r="A32" s="29" t="s">
        <v>96</v>
      </c>
      <c r="B32" s="30" t="s">
        <v>97</v>
      </c>
      <c r="C32" s="31">
        <v>407</v>
      </c>
      <c r="D32" s="31"/>
      <c r="E32" s="31">
        <v>407</v>
      </c>
      <c r="F32" s="31"/>
      <c r="G32" s="31"/>
      <c r="H32" s="31"/>
    </row>
    <row r="33" spans="1:8" ht="21.75" customHeight="1">
      <c r="A33" s="29" t="s">
        <v>98</v>
      </c>
      <c r="B33" s="30" t="s">
        <v>99</v>
      </c>
      <c r="C33" s="31">
        <v>407</v>
      </c>
      <c r="D33" s="31"/>
      <c r="E33" s="31">
        <v>407</v>
      </c>
      <c r="F33" s="31"/>
      <c r="G33" s="31"/>
      <c r="H33" s="31"/>
    </row>
    <row r="34" spans="1:8" ht="21.75" customHeight="1">
      <c r="A34" s="33" t="s">
        <v>100</v>
      </c>
      <c r="B34" s="34" t="s">
        <v>101</v>
      </c>
      <c r="C34" s="35">
        <v>407</v>
      </c>
      <c r="D34" s="35"/>
      <c r="E34" s="35">
        <v>407</v>
      </c>
      <c r="F34" s="35"/>
      <c r="G34" s="35"/>
      <c r="H34" s="35"/>
    </row>
  </sheetData>
  <sheetProtection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showGridLines="0" showZeros="0" zoomScalePageLayoutView="0" workbookViewId="0" topLeftCell="A1">
      <selection activeCell="E14" sqref="E14"/>
    </sheetView>
  </sheetViews>
  <sheetFormatPr defaultColWidth="9.140625" defaultRowHeight="12.75"/>
  <cols>
    <col min="1" max="4" width="22.0039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E1" s="2"/>
      <c r="F1" s="2"/>
      <c r="G1" s="2"/>
      <c r="H1" s="2"/>
    </row>
    <row r="2" spans="1:8" ht="27" customHeight="1">
      <c r="A2" s="81" t="s">
        <v>102</v>
      </c>
      <c r="B2" s="81"/>
      <c r="C2" s="81"/>
      <c r="D2" s="81"/>
      <c r="E2" s="2"/>
      <c r="F2" s="2"/>
      <c r="G2" s="2"/>
      <c r="H2" s="2"/>
    </row>
    <row r="3" spans="2:8" ht="18.75" customHeight="1">
      <c r="B3" s="1"/>
      <c r="C3" s="1"/>
      <c r="D3" s="3" t="s">
        <v>1</v>
      </c>
      <c r="E3" s="1"/>
      <c r="F3" s="1"/>
      <c r="G3" s="1"/>
      <c r="H3" s="1"/>
    </row>
    <row r="4" spans="1:8" ht="24" customHeight="1">
      <c r="A4" s="82" t="s">
        <v>2</v>
      </c>
      <c r="B4" s="82"/>
      <c r="C4" s="82" t="s">
        <v>3</v>
      </c>
      <c r="D4" s="82"/>
      <c r="E4" s="1"/>
      <c r="F4" s="1"/>
      <c r="G4" s="1"/>
      <c r="H4" s="1"/>
    </row>
    <row r="5" spans="1:8" ht="21.75" customHeight="1">
      <c r="A5" s="4" t="s">
        <v>4</v>
      </c>
      <c r="B5" s="4" t="s">
        <v>5</v>
      </c>
      <c r="C5" s="4" t="s">
        <v>6</v>
      </c>
      <c r="D5" s="4" t="s">
        <v>5</v>
      </c>
      <c r="E5" s="1"/>
      <c r="F5" s="1"/>
      <c r="G5" s="1"/>
      <c r="H5" s="1"/>
    </row>
    <row r="6" spans="1:8" ht="21" customHeight="1">
      <c r="A6" s="5" t="s">
        <v>7</v>
      </c>
      <c r="B6" s="6">
        <f>SUM(B7:B8)</f>
        <v>211302.32</v>
      </c>
      <c r="C6" s="5" t="s">
        <v>8</v>
      </c>
      <c r="D6" s="7">
        <v>90</v>
      </c>
      <c r="E6" s="1"/>
      <c r="F6" s="1"/>
      <c r="G6" s="1"/>
      <c r="H6" s="1"/>
    </row>
    <row r="7" spans="1:8" ht="21" customHeight="1">
      <c r="A7" s="5" t="s">
        <v>9</v>
      </c>
      <c r="B7" s="36">
        <v>210895.32</v>
      </c>
      <c r="C7" s="5" t="s">
        <v>10</v>
      </c>
      <c r="D7" s="7"/>
      <c r="E7" s="1"/>
      <c r="F7" s="1"/>
      <c r="G7" s="1"/>
      <c r="H7" s="1"/>
    </row>
    <row r="8" spans="1:8" ht="21" customHeight="1">
      <c r="A8" s="37" t="s">
        <v>11</v>
      </c>
      <c r="B8" s="38">
        <v>407</v>
      </c>
      <c r="C8" s="39" t="s">
        <v>12</v>
      </c>
      <c r="D8" s="7">
        <v>228023.93</v>
      </c>
      <c r="E8" s="1"/>
      <c r="F8" s="1"/>
      <c r="G8" s="1"/>
      <c r="H8" s="1"/>
    </row>
    <row r="9" spans="1:8" ht="21" customHeight="1">
      <c r="A9" s="40"/>
      <c r="B9" s="41"/>
      <c r="C9" s="5" t="s">
        <v>14</v>
      </c>
      <c r="D9" s="7"/>
      <c r="E9" s="1"/>
      <c r="F9" s="1"/>
      <c r="G9" s="1"/>
      <c r="H9" s="1"/>
    </row>
    <row r="10" spans="1:8" ht="21" customHeight="1">
      <c r="A10" s="40"/>
      <c r="B10" s="42"/>
      <c r="C10" s="5" t="s">
        <v>16</v>
      </c>
      <c r="D10" s="7"/>
      <c r="E10" s="1"/>
      <c r="F10" s="1"/>
      <c r="G10" s="1"/>
      <c r="H10" s="1"/>
    </row>
    <row r="11" spans="1:8" ht="21" customHeight="1">
      <c r="A11" s="40"/>
      <c r="B11" s="42"/>
      <c r="C11" s="5" t="s">
        <v>18</v>
      </c>
      <c r="D11" s="7">
        <v>2192.16</v>
      </c>
      <c r="E11" s="1"/>
      <c r="F11" s="1"/>
      <c r="G11" s="1"/>
      <c r="H11" s="1"/>
    </row>
    <row r="12" spans="1:8" ht="21" customHeight="1">
      <c r="A12" s="40"/>
      <c r="B12" s="42"/>
      <c r="C12" s="5" t="s">
        <v>20</v>
      </c>
      <c r="D12" s="7">
        <v>611.38</v>
      </c>
      <c r="E12" s="1"/>
      <c r="F12" s="1"/>
      <c r="G12" s="1"/>
      <c r="H12" s="1"/>
    </row>
    <row r="13" spans="1:8" ht="21" customHeight="1">
      <c r="A13" s="5"/>
      <c r="B13" s="11"/>
      <c r="C13" s="5" t="s">
        <v>24</v>
      </c>
      <c r="D13" s="43">
        <f>SUM(D15)-SUM(D6:D12)</f>
        <v>407</v>
      </c>
      <c r="E13" s="1"/>
      <c r="F13" s="1"/>
      <c r="G13" s="1"/>
      <c r="H13" s="1"/>
    </row>
    <row r="14" spans="1:8" ht="21" customHeight="1">
      <c r="A14" s="5"/>
      <c r="B14" s="11"/>
      <c r="C14" s="5"/>
      <c r="D14" s="44"/>
      <c r="E14" s="1"/>
      <c r="F14" s="1"/>
      <c r="G14" s="1"/>
      <c r="H14" s="1"/>
    </row>
    <row r="15" spans="1:8" ht="21" customHeight="1">
      <c r="A15" s="4" t="s">
        <v>25</v>
      </c>
      <c r="B15" s="45">
        <f>SUM(B7:B8)</f>
        <v>211302.32</v>
      </c>
      <c r="C15" s="4" t="s">
        <v>26</v>
      </c>
      <c r="D15" s="7">
        <v>231324.47</v>
      </c>
      <c r="E15" s="1"/>
      <c r="F15" s="1"/>
      <c r="G15" s="1"/>
      <c r="H15" s="1"/>
    </row>
    <row r="16" spans="1:8" ht="21" customHeight="1">
      <c r="A16" s="46" t="s">
        <v>27</v>
      </c>
      <c r="B16" s="47">
        <v>20022.15</v>
      </c>
      <c r="C16" s="48" t="s">
        <v>28</v>
      </c>
      <c r="D16" s="19"/>
      <c r="E16" s="1"/>
      <c r="F16" s="1"/>
      <c r="G16" s="1"/>
      <c r="H16" s="1"/>
    </row>
    <row r="17" spans="1:8" ht="21" customHeight="1">
      <c r="A17" s="5"/>
      <c r="B17" s="49"/>
      <c r="C17" s="5"/>
      <c r="D17" s="19"/>
      <c r="E17" s="2"/>
      <c r="F17" s="2"/>
      <c r="G17" s="2"/>
      <c r="H17" s="2"/>
    </row>
    <row r="18" spans="1:8" ht="21" customHeight="1">
      <c r="A18" s="4" t="s">
        <v>30</v>
      </c>
      <c r="B18" s="6">
        <f>SUM(B15:B16)</f>
        <v>231324.47</v>
      </c>
      <c r="C18" s="4" t="s">
        <v>31</v>
      </c>
      <c r="D18" s="19">
        <f>SUM(D15:D16)</f>
        <v>231324.47</v>
      </c>
      <c r="E18" s="2"/>
      <c r="F18" s="2"/>
      <c r="G18" s="2"/>
      <c r="H18" s="2"/>
    </row>
    <row r="19" spans="1:8" ht="12.75" customHeight="1">
      <c r="A19" s="13"/>
      <c r="B19" s="14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4" ht="12.75" customHeight="1">
      <c r="A23" s="13"/>
      <c r="B23" s="2"/>
      <c r="C23" s="2"/>
      <c r="D23" s="2"/>
    </row>
    <row r="24" ht="12.75" customHeight="1"/>
    <row r="25" ht="12.75" customHeight="1"/>
    <row r="26" spans="5:8" ht="12.75" customHeight="1">
      <c r="E26" s="2"/>
      <c r="F26" s="2"/>
      <c r="G26" s="2"/>
      <c r="H26" s="2"/>
    </row>
    <row r="27" spans="1:4" ht="12.75" customHeight="1">
      <c r="A27" s="13"/>
      <c r="B27" s="2"/>
      <c r="C27" s="2"/>
      <c r="D27" s="2"/>
    </row>
    <row r="28" ht="12.75" customHeight="1"/>
    <row r="29" ht="12.75" customHeight="1"/>
    <row r="30" spans="5:8" ht="12.75" customHeight="1">
      <c r="E30" s="2"/>
      <c r="F30" s="2"/>
      <c r="G30" s="2"/>
      <c r="H30" s="2"/>
    </row>
    <row r="31" spans="1:4" ht="12.75" customHeight="1">
      <c r="A31" s="13"/>
      <c r="B31" s="2"/>
      <c r="C31" s="2"/>
      <c r="D31" s="2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5:8" ht="12.75" customHeight="1">
      <c r="E48" s="2"/>
      <c r="F48" s="2"/>
      <c r="G48" s="2"/>
      <c r="H48" s="2"/>
    </row>
    <row r="49" spans="1:4" ht="12.75" customHeight="1">
      <c r="A49" s="13"/>
      <c r="B49" s="2"/>
      <c r="C49" s="2"/>
      <c r="D49" s="2"/>
    </row>
    <row r="50" spans="5:8" ht="12.75" customHeight="1">
      <c r="E50" s="2"/>
      <c r="F50" s="2"/>
      <c r="G50" s="2"/>
      <c r="H50" s="2"/>
    </row>
    <row r="51" spans="1:4" ht="12.75" customHeight="1">
      <c r="A51" s="13"/>
      <c r="B51" s="2"/>
      <c r="C51" s="2"/>
      <c r="D51" s="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5:8" ht="14.25" customHeight="1">
      <c r="E63" s="2"/>
      <c r="F63" s="2"/>
      <c r="G63" s="2"/>
      <c r="H63" s="2"/>
    </row>
    <row r="64" spans="1:8" ht="12.75" customHeight="1">
      <c r="A64" s="15"/>
      <c r="B64" s="2"/>
      <c r="C64" s="2"/>
      <c r="D64" s="2"/>
      <c r="E64" s="2"/>
      <c r="F64" s="2"/>
      <c r="G64" s="2"/>
      <c r="H64" s="2"/>
    </row>
    <row r="65" spans="1:8" ht="14.25" customHeight="1">
      <c r="A65" s="13"/>
      <c r="B65" s="2"/>
      <c r="C65" s="2"/>
      <c r="D65" s="2"/>
      <c r="E65" s="2"/>
      <c r="F65" s="2"/>
      <c r="G65" s="2"/>
      <c r="H65" s="2"/>
    </row>
    <row r="66" spans="1:8" ht="12.75" customHeight="1">
      <c r="A66" s="15"/>
      <c r="B66" s="2"/>
      <c r="C66" s="2"/>
      <c r="D66" s="2"/>
      <c r="E66" s="2"/>
      <c r="F66" s="2"/>
      <c r="G66" s="2"/>
      <c r="H66" s="2"/>
    </row>
    <row r="67" spans="1:4" ht="12.75" customHeight="1">
      <c r="A67" s="13"/>
      <c r="B67" s="2"/>
      <c r="C67" s="2"/>
      <c r="D67" s="2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zoomScalePageLayoutView="0" workbookViewId="0" topLeftCell="A13">
      <selection activeCell="C1" sqref="C1:E16384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17.8515625" style="0" customWidth="1"/>
    <col min="6" max="34" width="9.140625" style="0" customWidth="1"/>
  </cols>
  <sheetData>
    <row r="1" spans="1:2" ht="15.75" customHeight="1">
      <c r="A1" s="23"/>
      <c r="B1" s="23"/>
    </row>
    <row r="2" spans="1:33" ht="26.25" customHeight="1">
      <c r="A2" s="81" t="s">
        <v>103</v>
      </c>
      <c r="B2" s="81"/>
      <c r="C2" s="81"/>
      <c r="D2" s="81"/>
      <c r="E2" s="81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8.75" customHeight="1">
      <c r="A3" s="1"/>
      <c r="B3" s="1"/>
      <c r="C3" s="1"/>
      <c r="D3" s="1"/>
      <c r="E3" s="3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24.75" customHeight="1">
      <c r="A4" s="82" t="s">
        <v>34</v>
      </c>
      <c r="B4" s="82"/>
      <c r="C4" s="83" t="s">
        <v>35</v>
      </c>
      <c r="D4" s="82" t="s">
        <v>36</v>
      </c>
      <c r="E4" s="82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4" t="s">
        <v>37</v>
      </c>
      <c r="B5" s="27" t="s">
        <v>38</v>
      </c>
      <c r="C5" s="82"/>
      <c r="D5" s="50" t="s">
        <v>39</v>
      </c>
      <c r="E5" s="50" t="s">
        <v>40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21.75" customHeight="1">
      <c r="A6" s="29" t="s">
        <v>44</v>
      </c>
      <c r="B6" s="51" t="s">
        <v>45</v>
      </c>
      <c r="C6" s="52">
        <v>230917.47</v>
      </c>
      <c r="D6" s="31">
        <v>140646.64</v>
      </c>
      <c r="E6" s="31">
        <v>90270.83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1.75" customHeight="1">
      <c r="A7" s="29" t="s">
        <v>46</v>
      </c>
      <c r="B7" s="51" t="s">
        <v>47</v>
      </c>
      <c r="C7" s="52">
        <v>90</v>
      </c>
      <c r="D7" s="31"/>
      <c r="E7" s="31">
        <v>90</v>
      </c>
      <c r="F7" s="3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21.75" customHeight="1">
      <c r="A8" s="29" t="s">
        <v>48</v>
      </c>
      <c r="B8" s="51" t="s">
        <v>49</v>
      </c>
      <c r="C8" s="52">
        <v>90</v>
      </c>
      <c r="D8" s="31"/>
      <c r="E8" s="31">
        <v>90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21.75" customHeight="1">
      <c r="A9" s="33" t="s">
        <v>50</v>
      </c>
      <c r="B9" s="8" t="s">
        <v>51</v>
      </c>
      <c r="C9" s="16">
        <v>90</v>
      </c>
      <c r="D9" s="35"/>
      <c r="E9" s="35">
        <v>90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21.75" customHeight="1">
      <c r="A10" s="29" t="s">
        <v>52</v>
      </c>
      <c r="B10" s="51" t="s">
        <v>53</v>
      </c>
      <c r="C10" s="52">
        <v>228023.93</v>
      </c>
      <c r="D10" s="31">
        <v>137843.1</v>
      </c>
      <c r="E10" s="31">
        <v>90180.83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1.75" customHeight="1">
      <c r="A11" s="29" t="s">
        <v>54</v>
      </c>
      <c r="B11" s="51" t="s">
        <v>55</v>
      </c>
      <c r="C11" s="52">
        <v>13630.36</v>
      </c>
      <c r="D11" s="31">
        <v>5549.13</v>
      </c>
      <c r="E11" s="31">
        <v>8081.23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1.75" customHeight="1">
      <c r="A12" s="33" t="s">
        <v>56</v>
      </c>
      <c r="B12" s="8" t="s">
        <v>57</v>
      </c>
      <c r="C12" s="16">
        <v>5256.65</v>
      </c>
      <c r="D12" s="35">
        <v>5256.65</v>
      </c>
      <c r="E12" s="3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1.75" customHeight="1">
      <c r="A13" s="33" t="s">
        <v>58</v>
      </c>
      <c r="B13" s="8" t="s">
        <v>59</v>
      </c>
      <c r="C13" s="16">
        <v>2083.2</v>
      </c>
      <c r="D13" s="35"/>
      <c r="E13" s="35">
        <v>2083.2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ht="21.75" customHeight="1">
      <c r="A14" s="33" t="s">
        <v>60</v>
      </c>
      <c r="B14" s="8" t="s">
        <v>61</v>
      </c>
      <c r="C14" s="16">
        <v>6290.51</v>
      </c>
      <c r="D14" s="35">
        <v>292.48</v>
      </c>
      <c r="E14" s="35">
        <v>5998.03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21.75" customHeight="1">
      <c r="A15" s="29" t="s">
        <v>62</v>
      </c>
      <c r="B15" s="51" t="s">
        <v>63</v>
      </c>
      <c r="C15" s="52">
        <v>20216.4</v>
      </c>
      <c r="D15" s="31">
        <v>15240.85</v>
      </c>
      <c r="E15" s="31">
        <v>4975.55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5" ht="21.75" customHeight="1">
      <c r="A16" s="33" t="s">
        <v>64</v>
      </c>
      <c r="B16" s="8" t="s">
        <v>65</v>
      </c>
      <c r="C16" s="16">
        <v>5744.66</v>
      </c>
      <c r="D16" s="35">
        <v>5674.61</v>
      </c>
      <c r="E16" s="35">
        <v>70.05</v>
      </c>
    </row>
    <row r="17" spans="1:5" ht="21.75" customHeight="1">
      <c r="A17" s="33" t="s">
        <v>66</v>
      </c>
      <c r="B17" s="8" t="s">
        <v>67</v>
      </c>
      <c r="C17" s="16">
        <v>8083.16</v>
      </c>
      <c r="D17" s="35">
        <v>5083.16</v>
      </c>
      <c r="E17" s="35">
        <v>3000</v>
      </c>
    </row>
    <row r="18" spans="1:5" ht="21.75" customHeight="1">
      <c r="A18" s="33" t="s">
        <v>68</v>
      </c>
      <c r="B18" s="8" t="s">
        <v>69</v>
      </c>
      <c r="C18" s="16">
        <v>4513.08</v>
      </c>
      <c r="D18" s="35">
        <v>4483.08</v>
      </c>
      <c r="E18" s="35">
        <v>30</v>
      </c>
    </row>
    <row r="19" spans="1:5" ht="21.75" customHeight="1">
      <c r="A19" s="33" t="s">
        <v>70</v>
      </c>
      <c r="B19" s="8" t="s">
        <v>71</v>
      </c>
      <c r="C19" s="16">
        <v>1875.5</v>
      </c>
      <c r="D19" s="35"/>
      <c r="E19" s="35">
        <v>1875.5</v>
      </c>
    </row>
    <row r="20" spans="1:5" ht="21.75" customHeight="1">
      <c r="A20" s="29" t="s">
        <v>72</v>
      </c>
      <c r="B20" s="51" t="s">
        <v>73</v>
      </c>
      <c r="C20" s="52">
        <v>173049.9</v>
      </c>
      <c r="D20" s="31">
        <v>107737.64</v>
      </c>
      <c r="E20" s="31">
        <v>65312.26</v>
      </c>
    </row>
    <row r="21" spans="1:5" ht="21.75" customHeight="1">
      <c r="A21" s="33" t="s">
        <v>74</v>
      </c>
      <c r="B21" s="8" t="s">
        <v>75</v>
      </c>
      <c r="C21" s="16">
        <v>173049.9</v>
      </c>
      <c r="D21" s="35">
        <v>107737.64</v>
      </c>
      <c r="E21" s="35">
        <v>65312.26</v>
      </c>
    </row>
    <row r="22" spans="1:5" ht="21.75" customHeight="1">
      <c r="A22" s="29" t="s">
        <v>76</v>
      </c>
      <c r="B22" s="51" t="s">
        <v>77</v>
      </c>
      <c r="C22" s="52">
        <v>21127.27</v>
      </c>
      <c r="D22" s="31">
        <v>9315.48</v>
      </c>
      <c r="E22" s="31">
        <v>11811.79</v>
      </c>
    </row>
    <row r="23" spans="1:5" ht="21.75" customHeight="1">
      <c r="A23" s="33" t="s">
        <v>78</v>
      </c>
      <c r="B23" s="8" t="s">
        <v>79</v>
      </c>
      <c r="C23" s="16">
        <v>21127.27</v>
      </c>
      <c r="D23" s="35">
        <v>9315.48</v>
      </c>
      <c r="E23" s="35">
        <v>11811.79</v>
      </c>
    </row>
    <row r="24" spans="1:5" ht="21.75" customHeight="1">
      <c r="A24" s="29" t="s">
        <v>80</v>
      </c>
      <c r="B24" s="51" t="s">
        <v>81</v>
      </c>
      <c r="C24" s="52">
        <v>2192.16</v>
      </c>
      <c r="D24" s="31">
        <v>2192.16</v>
      </c>
      <c r="E24" s="31"/>
    </row>
    <row r="25" spans="1:5" ht="21.75" customHeight="1">
      <c r="A25" s="29" t="s">
        <v>82</v>
      </c>
      <c r="B25" s="51" t="s">
        <v>83</v>
      </c>
      <c r="C25" s="52">
        <v>2192.16</v>
      </c>
      <c r="D25" s="31">
        <v>2192.16</v>
      </c>
      <c r="E25" s="31"/>
    </row>
    <row r="26" spans="1:5" ht="21.75" customHeight="1">
      <c r="A26" s="33" t="s">
        <v>84</v>
      </c>
      <c r="B26" s="8" t="s">
        <v>85</v>
      </c>
      <c r="C26" s="16">
        <v>1939.16</v>
      </c>
      <c r="D26" s="35">
        <v>1939.16</v>
      </c>
      <c r="E26" s="35"/>
    </row>
    <row r="27" spans="1:5" ht="21.75" customHeight="1">
      <c r="A27" s="33" t="s">
        <v>86</v>
      </c>
      <c r="B27" s="8" t="s">
        <v>87</v>
      </c>
      <c r="C27" s="16">
        <v>253</v>
      </c>
      <c r="D27" s="35">
        <v>253</v>
      </c>
      <c r="E27" s="35"/>
    </row>
    <row r="28" spans="1:5" ht="21.75" customHeight="1">
      <c r="A28" s="29" t="s">
        <v>88</v>
      </c>
      <c r="B28" s="51" t="s">
        <v>89</v>
      </c>
      <c r="C28" s="52">
        <v>611.38</v>
      </c>
      <c r="D28" s="31">
        <v>611.38</v>
      </c>
      <c r="E28" s="31"/>
    </row>
    <row r="29" spans="1:5" ht="21.75" customHeight="1">
      <c r="A29" s="29" t="s">
        <v>90</v>
      </c>
      <c r="B29" s="51" t="s">
        <v>91</v>
      </c>
      <c r="C29" s="52">
        <v>611.38</v>
      </c>
      <c r="D29" s="31">
        <v>611.38</v>
      </c>
      <c r="E29" s="31"/>
    </row>
    <row r="30" spans="1:5" ht="21.75" customHeight="1">
      <c r="A30" s="33" t="s">
        <v>92</v>
      </c>
      <c r="B30" s="8" t="s">
        <v>93</v>
      </c>
      <c r="C30" s="16">
        <v>145.08</v>
      </c>
      <c r="D30" s="35">
        <v>145.08</v>
      </c>
      <c r="E30" s="35"/>
    </row>
    <row r="31" spans="1:5" ht="21.75" customHeight="1">
      <c r="A31" s="33" t="s">
        <v>94</v>
      </c>
      <c r="B31" s="8" t="s">
        <v>95</v>
      </c>
      <c r="C31" s="16">
        <v>466.3</v>
      </c>
      <c r="D31" s="35">
        <v>466.3</v>
      </c>
      <c r="E31" s="35"/>
    </row>
    <row r="32" ht="12.75" customHeight="1"/>
    <row r="33" ht="12.75" customHeight="1"/>
    <row r="34" ht="9.75" customHeight="1">
      <c r="C34" s="23"/>
    </row>
  </sheetData>
  <sheetProtection/>
  <mergeCells count="5">
    <mergeCell ref="A2:E2"/>
    <mergeCell ref="A4:B4"/>
    <mergeCell ref="C4:C5"/>
    <mergeCell ref="D4:E4"/>
  </mergeCells>
  <printOptions/>
  <pageMargins left="0.37" right="0.7480314960629921" top="0.984251968503937" bottom="0.984251968503937" header="0.5118110236220472" footer="0.5118110236220472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Zeros="0" zoomScalePageLayoutView="0" workbookViewId="0" topLeftCell="A1">
      <selection activeCell="G3" sqref="G3"/>
    </sheetView>
  </sheetViews>
  <sheetFormatPr defaultColWidth="9.140625" defaultRowHeight="12.75"/>
  <cols>
    <col min="1" max="1" width="9.7109375" style="0" customWidth="1"/>
    <col min="2" max="2" width="38.8515625" style="0" customWidth="1"/>
    <col min="3" max="5" width="16.00390625" style="0" customWidth="1"/>
    <col min="6" max="6" width="14.57421875" style="0" customWidth="1"/>
    <col min="7" max="7" width="9.140625" style="0" customWidth="1"/>
  </cols>
  <sheetData>
    <row r="1" spans="1:5" ht="25.5" customHeight="1">
      <c r="A1" s="84" t="s">
        <v>104</v>
      </c>
      <c r="B1" s="84"/>
      <c r="C1" s="84"/>
      <c r="D1" s="84"/>
      <c r="E1" s="84"/>
    </row>
    <row r="2" ht="21.75" customHeight="1">
      <c r="E2" s="3" t="s">
        <v>1</v>
      </c>
    </row>
    <row r="3" spans="1:5" ht="24.75" customHeight="1">
      <c r="A3" s="85" t="s">
        <v>105</v>
      </c>
      <c r="B3" s="85"/>
      <c r="C3" s="85" t="s">
        <v>106</v>
      </c>
      <c r="D3" s="85" t="s">
        <v>36</v>
      </c>
      <c r="E3" s="85"/>
    </row>
    <row r="4" spans="1:5" ht="24.75" customHeight="1">
      <c r="A4" s="53" t="s">
        <v>37</v>
      </c>
      <c r="B4" s="53" t="s">
        <v>38</v>
      </c>
      <c r="C4" s="86"/>
      <c r="D4" s="53" t="s">
        <v>107</v>
      </c>
      <c r="E4" s="53" t="s">
        <v>108</v>
      </c>
    </row>
    <row r="5" spans="1:6" ht="30.75" customHeight="1">
      <c r="A5" s="54" t="s">
        <v>44</v>
      </c>
      <c r="B5" s="51" t="s">
        <v>45</v>
      </c>
      <c r="C5" s="55">
        <v>140646.64</v>
      </c>
      <c r="D5" s="56">
        <v>122612.33</v>
      </c>
      <c r="E5" s="31">
        <v>18034.31</v>
      </c>
      <c r="F5" s="57"/>
    </row>
    <row r="6" spans="1:5" ht="30.75" customHeight="1">
      <c r="A6" s="54" t="s">
        <v>109</v>
      </c>
      <c r="B6" s="51" t="s">
        <v>110</v>
      </c>
      <c r="C6" s="55">
        <v>106185.73</v>
      </c>
      <c r="D6" s="56">
        <v>106185.73</v>
      </c>
      <c r="E6" s="31"/>
    </row>
    <row r="7" spans="1:5" ht="30.75" customHeight="1">
      <c r="A7" s="58" t="s">
        <v>111</v>
      </c>
      <c r="B7" s="8" t="s">
        <v>112</v>
      </c>
      <c r="C7" s="59">
        <v>23372.19</v>
      </c>
      <c r="D7" s="60">
        <v>23372.19</v>
      </c>
      <c r="E7" s="35"/>
    </row>
    <row r="8" spans="1:5" ht="30.75" customHeight="1">
      <c r="A8" s="58" t="s">
        <v>113</v>
      </c>
      <c r="B8" s="8" t="s">
        <v>114</v>
      </c>
      <c r="C8" s="59">
        <v>6516.16</v>
      </c>
      <c r="D8" s="60">
        <v>6516.16</v>
      </c>
      <c r="E8" s="35"/>
    </row>
    <row r="9" spans="1:5" ht="30.75" customHeight="1">
      <c r="A9" s="58" t="s">
        <v>115</v>
      </c>
      <c r="B9" s="8" t="s">
        <v>116</v>
      </c>
      <c r="C9" s="59">
        <v>11564.2</v>
      </c>
      <c r="D9" s="60">
        <v>11564.2</v>
      </c>
      <c r="E9" s="35"/>
    </row>
    <row r="10" spans="1:5" ht="30.75" customHeight="1">
      <c r="A10" s="58" t="s">
        <v>117</v>
      </c>
      <c r="B10" s="8" t="s">
        <v>118</v>
      </c>
      <c r="C10" s="59">
        <v>33286.24</v>
      </c>
      <c r="D10" s="60">
        <v>33286.24</v>
      </c>
      <c r="E10" s="35"/>
    </row>
    <row r="11" spans="1:5" ht="30.75" customHeight="1">
      <c r="A11" s="58" t="s">
        <v>119</v>
      </c>
      <c r="B11" s="8" t="s">
        <v>120</v>
      </c>
      <c r="C11" s="59">
        <v>1939.16</v>
      </c>
      <c r="D11" s="60">
        <v>1939.16</v>
      </c>
      <c r="E11" s="35"/>
    </row>
    <row r="12" spans="1:5" ht="30.75" customHeight="1">
      <c r="A12" s="58" t="s">
        <v>121</v>
      </c>
      <c r="B12" s="8" t="s">
        <v>122</v>
      </c>
      <c r="C12" s="59">
        <v>253</v>
      </c>
      <c r="D12" s="60">
        <v>253</v>
      </c>
      <c r="E12" s="35"/>
    </row>
    <row r="13" spans="1:5" ht="30.75" customHeight="1">
      <c r="A13" s="58" t="s">
        <v>123</v>
      </c>
      <c r="B13" s="8" t="s">
        <v>124</v>
      </c>
      <c r="C13" s="59">
        <v>3438.7</v>
      </c>
      <c r="D13" s="60">
        <v>3438.7</v>
      </c>
      <c r="E13" s="35"/>
    </row>
    <row r="14" spans="1:5" ht="30.75" customHeight="1">
      <c r="A14" s="58" t="s">
        <v>125</v>
      </c>
      <c r="B14" s="8" t="s">
        <v>126</v>
      </c>
      <c r="C14" s="59">
        <v>8961.66</v>
      </c>
      <c r="D14" s="60">
        <v>8961.66</v>
      </c>
      <c r="E14" s="35"/>
    </row>
    <row r="15" spans="1:5" ht="30.75" customHeight="1">
      <c r="A15" s="58" t="s">
        <v>127</v>
      </c>
      <c r="B15" s="8" t="s">
        <v>128</v>
      </c>
      <c r="C15" s="59">
        <v>859.88</v>
      </c>
      <c r="D15" s="60">
        <v>859.88</v>
      </c>
      <c r="E15" s="35"/>
    </row>
    <row r="16" spans="1:5" ht="30.75" customHeight="1">
      <c r="A16" s="58" t="s">
        <v>129</v>
      </c>
      <c r="B16" s="8" t="s">
        <v>130</v>
      </c>
      <c r="C16" s="59">
        <v>15994.54</v>
      </c>
      <c r="D16" s="60">
        <v>15994.54</v>
      </c>
      <c r="E16" s="35"/>
    </row>
    <row r="17" spans="1:5" ht="30.75" customHeight="1">
      <c r="A17" s="54" t="s">
        <v>131</v>
      </c>
      <c r="B17" s="51" t="s">
        <v>132</v>
      </c>
      <c r="C17" s="55">
        <v>16205.93</v>
      </c>
      <c r="D17" s="56"/>
      <c r="E17" s="31">
        <v>16205.93</v>
      </c>
    </row>
    <row r="18" spans="1:5" ht="30.75" customHeight="1">
      <c r="A18" s="58" t="s">
        <v>133</v>
      </c>
      <c r="B18" s="8" t="s">
        <v>134</v>
      </c>
      <c r="C18" s="59">
        <v>480.38</v>
      </c>
      <c r="D18" s="60"/>
      <c r="E18" s="35">
        <v>480.38</v>
      </c>
    </row>
    <row r="19" spans="1:5" ht="30.75" customHeight="1">
      <c r="A19" s="58" t="s">
        <v>135</v>
      </c>
      <c r="B19" s="8" t="s">
        <v>136</v>
      </c>
      <c r="C19" s="59">
        <v>105.75</v>
      </c>
      <c r="D19" s="60"/>
      <c r="E19" s="35">
        <v>105.75</v>
      </c>
    </row>
    <row r="20" spans="1:5" ht="30.75" customHeight="1">
      <c r="A20" s="58" t="s">
        <v>137</v>
      </c>
      <c r="B20" s="8" t="s">
        <v>138</v>
      </c>
      <c r="C20" s="59">
        <v>1400.12</v>
      </c>
      <c r="D20" s="60"/>
      <c r="E20" s="35">
        <v>1400.12</v>
      </c>
    </row>
    <row r="21" spans="1:5" ht="30.75" customHeight="1">
      <c r="A21" s="58" t="s">
        <v>139</v>
      </c>
      <c r="B21" s="8" t="s">
        <v>140</v>
      </c>
      <c r="C21" s="59">
        <v>2042</v>
      </c>
      <c r="D21" s="60"/>
      <c r="E21" s="35">
        <v>2042</v>
      </c>
    </row>
    <row r="22" spans="1:5" ht="30.75" customHeight="1">
      <c r="A22" s="58" t="s">
        <v>141</v>
      </c>
      <c r="B22" s="8" t="s">
        <v>142</v>
      </c>
      <c r="C22" s="59">
        <v>347.99</v>
      </c>
      <c r="D22" s="60"/>
      <c r="E22" s="35">
        <v>347.99</v>
      </c>
    </row>
    <row r="23" spans="1:5" ht="30.75" customHeight="1">
      <c r="A23" s="58" t="s">
        <v>143</v>
      </c>
      <c r="B23" s="8" t="s">
        <v>144</v>
      </c>
      <c r="C23" s="59">
        <v>943.9</v>
      </c>
      <c r="D23" s="60"/>
      <c r="E23" s="35">
        <v>943.9</v>
      </c>
    </row>
    <row r="24" spans="1:5" ht="30.75" customHeight="1">
      <c r="A24" s="58" t="s">
        <v>145</v>
      </c>
      <c r="B24" s="8" t="s">
        <v>146</v>
      </c>
      <c r="C24" s="59">
        <v>1143.6</v>
      </c>
      <c r="D24" s="60"/>
      <c r="E24" s="35">
        <v>1143.6</v>
      </c>
    </row>
    <row r="25" spans="1:5" ht="30.75" customHeight="1">
      <c r="A25" s="58" t="s">
        <v>147</v>
      </c>
      <c r="B25" s="8" t="s">
        <v>148</v>
      </c>
      <c r="C25" s="59">
        <v>50.99</v>
      </c>
      <c r="D25" s="60"/>
      <c r="E25" s="35">
        <v>50.99</v>
      </c>
    </row>
    <row r="26" spans="1:5" ht="30.75" customHeight="1">
      <c r="A26" s="58" t="s">
        <v>149</v>
      </c>
      <c r="B26" s="8" t="s">
        <v>150</v>
      </c>
      <c r="C26" s="59">
        <v>817.5</v>
      </c>
      <c r="D26" s="60"/>
      <c r="E26" s="35">
        <v>817.5</v>
      </c>
    </row>
    <row r="27" spans="1:5" ht="30.75" customHeight="1">
      <c r="A27" s="58" t="s">
        <v>151</v>
      </c>
      <c r="B27" s="8" t="s">
        <v>152</v>
      </c>
      <c r="C27" s="59">
        <v>205.3</v>
      </c>
      <c r="D27" s="60"/>
      <c r="E27" s="35">
        <v>205.3</v>
      </c>
    </row>
    <row r="28" spans="1:5" ht="30.75" customHeight="1">
      <c r="A28" s="58" t="s">
        <v>153</v>
      </c>
      <c r="B28" s="8" t="s">
        <v>154</v>
      </c>
      <c r="C28" s="59">
        <v>101.55</v>
      </c>
      <c r="D28" s="60"/>
      <c r="E28" s="35">
        <v>101.55</v>
      </c>
    </row>
    <row r="29" spans="1:5" ht="30.75" customHeight="1">
      <c r="A29" s="58" t="s">
        <v>155</v>
      </c>
      <c r="B29" s="8" t="s">
        <v>156</v>
      </c>
      <c r="C29" s="59">
        <v>161.12</v>
      </c>
      <c r="D29" s="60"/>
      <c r="E29" s="35">
        <v>161.12</v>
      </c>
    </row>
    <row r="30" spans="1:5" ht="30.75" customHeight="1">
      <c r="A30" s="58" t="s">
        <v>157</v>
      </c>
      <c r="B30" s="8" t="s">
        <v>158</v>
      </c>
      <c r="C30" s="59">
        <v>13.76</v>
      </c>
      <c r="D30" s="60"/>
      <c r="E30" s="35">
        <v>13.76</v>
      </c>
    </row>
    <row r="31" spans="1:5" ht="30.75" customHeight="1">
      <c r="A31" s="58" t="s">
        <v>159</v>
      </c>
      <c r="B31" s="8" t="s">
        <v>160</v>
      </c>
      <c r="C31" s="59">
        <v>266</v>
      </c>
      <c r="D31" s="60"/>
      <c r="E31" s="35">
        <v>266</v>
      </c>
    </row>
    <row r="32" spans="1:5" ht="30.75" customHeight="1">
      <c r="A32" s="58" t="s">
        <v>161</v>
      </c>
      <c r="B32" s="8" t="s">
        <v>162</v>
      </c>
      <c r="C32" s="59">
        <v>1395.04</v>
      </c>
      <c r="D32" s="60"/>
      <c r="E32" s="35">
        <v>1395.04</v>
      </c>
    </row>
    <row r="33" spans="1:5" ht="30.75" customHeight="1">
      <c r="A33" s="58" t="s">
        <v>163</v>
      </c>
      <c r="B33" s="8" t="s">
        <v>164</v>
      </c>
      <c r="C33" s="59">
        <v>572.4</v>
      </c>
      <c r="D33" s="60"/>
      <c r="E33" s="35">
        <v>572.4</v>
      </c>
    </row>
    <row r="34" spans="1:5" ht="30.75" customHeight="1">
      <c r="A34" s="58" t="s">
        <v>165</v>
      </c>
      <c r="B34" s="8" t="s">
        <v>166</v>
      </c>
      <c r="C34" s="59">
        <v>587.15</v>
      </c>
      <c r="D34" s="60"/>
      <c r="E34" s="35">
        <v>587.15</v>
      </c>
    </row>
    <row r="35" spans="1:5" ht="30.75" customHeight="1">
      <c r="A35" s="58" t="s">
        <v>167</v>
      </c>
      <c r="B35" s="8" t="s">
        <v>168</v>
      </c>
      <c r="C35" s="59">
        <v>606.9</v>
      </c>
      <c r="D35" s="60"/>
      <c r="E35" s="35">
        <v>606.9</v>
      </c>
    </row>
    <row r="36" spans="1:5" ht="30.75" customHeight="1">
      <c r="A36" s="58" t="s">
        <v>169</v>
      </c>
      <c r="B36" s="8" t="s">
        <v>170</v>
      </c>
      <c r="C36" s="59">
        <v>137.44</v>
      </c>
      <c r="D36" s="60"/>
      <c r="E36" s="35">
        <v>137.44</v>
      </c>
    </row>
    <row r="37" spans="1:5" ht="30.75" customHeight="1">
      <c r="A37" s="58" t="s">
        <v>171</v>
      </c>
      <c r="B37" s="8" t="s">
        <v>172</v>
      </c>
      <c r="C37" s="59">
        <v>394.6</v>
      </c>
      <c r="D37" s="60"/>
      <c r="E37" s="35">
        <v>394.6</v>
      </c>
    </row>
    <row r="38" spans="1:5" ht="30.75" customHeight="1">
      <c r="A38" s="58" t="s">
        <v>173</v>
      </c>
      <c r="B38" s="8" t="s">
        <v>174</v>
      </c>
      <c r="C38" s="59">
        <v>4432.44</v>
      </c>
      <c r="D38" s="60"/>
      <c r="E38" s="35">
        <v>4432.44</v>
      </c>
    </row>
    <row r="39" spans="1:5" ht="30.75" customHeight="1">
      <c r="A39" s="54" t="s">
        <v>175</v>
      </c>
      <c r="B39" s="51" t="s">
        <v>176</v>
      </c>
      <c r="C39" s="55">
        <v>16426.6</v>
      </c>
      <c r="D39" s="56">
        <v>16426.6</v>
      </c>
      <c r="E39" s="31"/>
    </row>
    <row r="40" spans="1:5" ht="30.75" customHeight="1">
      <c r="A40" s="58" t="s">
        <v>177</v>
      </c>
      <c r="B40" s="8" t="s">
        <v>178</v>
      </c>
      <c r="C40" s="59">
        <v>612.34</v>
      </c>
      <c r="D40" s="60">
        <v>612.34</v>
      </c>
      <c r="E40" s="35"/>
    </row>
    <row r="41" spans="1:5" ht="30.75" customHeight="1">
      <c r="A41" s="58" t="s">
        <v>179</v>
      </c>
      <c r="B41" s="8" t="s">
        <v>180</v>
      </c>
      <c r="C41" s="59">
        <v>7874.87</v>
      </c>
      <c r="D41" s="60">
        <v>7874.87</v>
      </c>
      <c r="E41" s="35"/>
    </row>
    <row r="42" spans="1:5" ht="30.75" customHeight="1">
      <c r="A42" s="58" t="s">
        <v>181</v>
      </c>
      <c r="B42" s="8" t="s">
        <v>182</v>
      </c>
      <c r="C42" s="59">
        <v>16.2</v>
      </c>
      <c r="D42" s="60">
        <v>16.2</v>
      </c>
      <c r="E42" s="35"/>
    </row>
    <row r="43" spans="1:5" ht="30.75" customHeight="1">
      <c r="A43" s="58" t="s">
        <v>183</v>
      </c>
      <c r="B43" s="8" t="s">
        <v>184</v>
      </c>
      <c r="C43" s="59">
        <v>947.22</v>
      </c>
      <c r="D43" s="60">
        <v>947.22</v>
      </c>
      <c r="E43" s="35"/>
    </row>
    <row r="44" spans="1:5" ht="30.75" customHeight="1">
      <c r="A44" s="58" t="s">
        <v>185</v>
      </c>
      <c r="B44" s="8" t="s">
        <v>186</v>
      </c>
      <c r="C44" s="59">
        <v>6975.97</v>
      </c>
      <c r="D44" s="60">
        <v>6975.97</v>
      </c>
      <c r="E44" s="35"/>
    </row>
    <row r="45" spans="1:5" ht="30.75" customHeight="1">
      <c r="A45" s="54" t="s">
        <v>187</v>
      </c>
      <c r="B45" s="51" t="s">
        <v>188</v>
      </c>
      <c r="C45" s="55">
        <v>1828.38</v>
      </c>
      <c r="D45" s="56"/>
      <c r="E45" s="31">
        <v>1828.38</v>
      </c>
    </row>
    <row r="46" spans="1:5" ht="30.75" customHeight="1">
      <c r="A46" s="58" t="s">
        <v>189</v>
      </c>
      <c r="B46" s="8" t="s">
        <v>190</v>
      </c>
      <c r="C46" s="59">
        <v>277.2</v>
      </c>
      <c r="D46" s="60"/>
      <c r="E46" s="35">
        <v>277.2</v>
      </c>
    </row>
    <row r="47" spans="1:5" ht="30.75" customHeight="1">
      <c r="A47" s="58" t="s">
        <v>191</v>
      </c>
      <c r="B47" s="8" t="s">
        <v>192</v>
      </c>
      <c r="C47" s="59">
        <v>743.95</v>
      </c>
      <c r="D47" s="60"/>
      <c r="E47" s="35">
        <v>743.95</v>
      </c>
    </row>
    <row r="48" spans="1:5" ht="30.75" customHeight="1">
      <c r="A48" s="58" t="s">
        <v>193</v>
      </c>
      <c r="B48" s="8" t="s">
        <v>194</v>
      </c>
      <c r="C48" s="59">
        <v>807.23</v>
      </c>
      <c r="D48" s="60"/>
      <c r="E48" s="35">
        <v>807.23</v>
      </c>
    </row>
  </sheetData>
  <sheetProtection/>
  <mergeCells count="5">
    <mergeCell ref="A1:E1"/>
    <mergeCell ref="A3:B3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zoomScalePageLayoutView="0" workbookViewId="0" topLeftCell="A1">
      <selection activeCell="E1" sqref="C1:E16384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18.00390625" style="0" customWidth="1"/>
    <col min="6" max="34" width="9.140625" style="0" customWidth="1"/>
  </cols>
  <sheetData>
    <row r="1" spans="1:2" ht="15.75" customHeight="1">
      <c r="A1" s="23"/>
      <c r="B1" s="23"/>
    </row>
    <row r="2" spans="1:33" ht="26.25" customHeight="1">
      <c r="A2" s="81" t="s">
        <v>195</v>
      </c>
      <c r="B2" s="81"/>
      <c r="C2" s="81"/>
      <c r="D2" s="81"/>
      <c r="E2" s="81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8.75" customHeight="1">
      <c r="A3" s="1"/>
      <c r="B3" s="1"/>
      <c r="C3" s="1"/>
      <c r="D3" s="1"/>
      <c r="E3" s="3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24.75" customHeight="1">
      <c r="A4" s="82" t="s">
        <v>34</v>
      </c>
      <c r="B4" s="82"/>
      <c r="C4" s="83" t="s">
        <v>35</v>
      </c>
      <c r="D4" s="82" t="s">
        <v>36</v>
      </c>
      <c r="E4" s="82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4" t="s">
        <v>37</v>
      </c>
      <c r="B5" s="27" t="s">
        <v>38</v>
      </c>
      <c r="C5" s="82"/>
      <c r="D5" s="50" t="s">
        <v>39</v>
      </c>
      <c r="E5" s="50" t="s">
        <v>40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21.75" customHeight="1">
      <c r="A6" s="29" t="s">
        <v>44</v>
      </c>
      <c r="B6" s="51" t="s">
        <v>45</v>
      </c>
      <c r="C6" s="52">
        <v>407</v>
      </c>
      <c r="D6" s="31"/>
      <c r="E6" s="31">
        <v>407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1.75" customHeight="1">
      <c r="A7" s="29" t="s">
        <v>96</v>
      </c>
      <c r="B7" s="51" t="s">
        <v>97</v>
      </c>
      <c r="C7" s="52">
        <v>407</v>
      </c>
      <c r="D7" s="31"/>
      <c r="E7" s="31">
        <v>407</v>
      </c>
      <c r="F7" s="3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21.75" customHeight="1">
      <c r="A8" s="29" t="s">
        <v>98</v>
      </c>
      <c r="B8" s="51" t="s">
        <v>99</v>
      </c>
      <c r="C8" s="52">
        <v>407</v>
      </c>
      <c r="D8" s="31"/>
      <c r="E8" s="31">
        <v>407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21.75" customHeight="1">
      <c r="A9" s="33" t="s">
        <v>100</v>
      </c>
      <c r="B9" s="8" t="s">
        <v>101</v>
      </c>
      <c r="C9" s="16">
        <v>407</v>
      </c>
      <c r="D9" s="35"/>
      <c r="E9" s="35">
        <v>407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21.75" customHeight="1">
      <c r="A10" s="61"/>
      <c r="B10" s="62"/>
      <c r="C10" s="63"/>
      <c r="D10" s="63"/>
      <c r="E10" s="6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1.75" customHeight="1">
      <c r="A11" s="61"/>
      <c r="B11" s="62"/>
      <c r="C11" s="63"/>
      <c r="D11" s="63"/>
      <c r="E11" s="6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1.75" customHeight="1">
      <c r="A12" s="61"/>
      <c r="B12" s="62"/>
      <c r="C12" s="63"/>
      <c r="D12" s="63"/>
      <c r="E12" s="6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1.75" customHeight="1">
      <c r="A13" s="61"/>
      <c r="B13" s="62"/>
      <c r="C13" s="63"/>
      <c r="D13" s="63"/>
      <c r="E13" s="6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ht="21.75" customHeight="1">
      <c r="A14" s="61"/>
      <c r="B14" s="62"/>
      <c r="C14" s="63"/>
      <c r="D14" s="63"/>
      <c r="E14" s="6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9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ht="12.75" customHeight="1"/>
    <row r="17" ht="12.75" customHeight="1"/>
    <row r="18" ht="12.75" customHeight="1"/>
    <row r="19" ht="12.75" customHeight="1"/>
    <row r="20" ht="9.75" customHeight="1">
      <c r="B20" s="2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3"/>
    </row>
  </sheetData>
  <sheetProtection/>
  <mergeCells count="5">
    <mergeCell ref="A2:E2"/>
    <mergeCell ref="A4:B4"/>
    <mergeCell ref="C4:C5"/>
    <mergeCell ref="D4:E4"/>
  </mergeCells>
  <printOptions/>
  <pageMargins left="0.2755905511811024" right="0.15748031496062992" top="0.984251968503937" bottom="0.984251968503937" header="0.5118110236220472" footer="0.5118110236220472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tabSelected="1" zoomScalePageLayoutView="0" workbookViewId="0" topLeftCell="A1">
      <selection activeCell="B21" sqref="A17:B21"/>
    </sheetView>
  </sheetViews>
  <sheetFormatPr defaultColWidth="9.140625" defaultRowHeight="12.75"/>
  <cols>
    <col min="1" max="1" width="38.8515625" style="0" customWidth="1"/>
    <col min="2" max="2" width="26.57421875" style="0" customWidth="1"/>
    <col min="3" max="5" width="9.140625" style="0" customWidth="1"/>
  </cols>
  <sheetData>
    <row r="1" spans="1:2" ht="36" customHeight="1">
      <c r="A1" s="84" t="s">
        <v>196</v>
      </c>
      <c r="B1" s="84"/>
    </row>
    <row r="2" ht="25.5" customHeight="1">
      <c r="B2" s="3" t="s">
        <v>1</v>
      </c>
    </row>
    <row r="3" spans="1:2" ht="27" customHeight="1">
      <c r="A3" s="27" t="s">
        <v>197</v>
      </c>
      <c r="B3" s="27" t="s">
        <v>106</v>
      </c>
    </row>
    <row r="4" spans="1:2" ht="27" customHeight="1">
      <c r="A4" s="8" t="s">
        <v>45</v>
      </c>
      <c r="B4" s="64">
        <f>SUM(B5:B7)</f>
        <v>964.3899999999999</v>
      </c>
    </row>
    <row r="5" spans="1:3" ht="27" customHeight="1">
      <c r="A5" s="8" t="s">
        <v>198</v>
      </c>
      <c r="B5" s="35">
        <v>364.51</v>
      </c>
      <c r="C5" s="57"/>
    </row>
    <row r="6" spans="1:3" ht="27" customHeight="1">
      <c r="A6" s="8" t="s">
        <v>199</v>
      </c>
      <c r="B6" s="35">
        <v>172.57</v>
      </c>
      <c r="C6" s="57"/>
    </row>
    <row r="7" spans="1:3" ht="27" customHeight="1">
      <c r="A7" s="8" t="s">
        <v>200</v>
      </c>
      <c r="B7" s="65">
        <f>SUM(B8:B9)</f>
        <v>427.31</v>
      </c>
      <c r="C7" s="57"/>
    </row>
    <row r="8" spans="1:4" ht="27" customHeight="1">
      <c r="A8" s="37" t="s">
        <v>201</v>
      </c>
      <c r="B8" s="66">
        <v>427.31</v>
      </c>
      <c r="C8" s="57"/>
      <c r="D8" s="23"/>
    </row>
    <row r="9" spans="1:3" ht="27" customHeight="1">
      <c r="A9" s="37" t="s">
        <v>202</v>
      </c>
      <c r="B9" s="35"/>
      <c r="C9" s="57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zoomScalePageLayoutView="0" workbookViewId="0" topLeftCell="A1">
      <selection activeCell="D13" sqref="D13"/>
    </sheetView>
  </sheetViews>
  <sheetFormatPr defaultColWidth="10.28125" defaultRowHeight="12.75"/>
  <cols>
    <col min="1" max="1" width="60.28125" style="67" customWidth="1"/>
    <col min="2" max="2" width="24.421875" style="67" customWidth="1"/>
    <col min="3" max="16384" width="10.28125" style="67" customWidth="1"/>
  </cols>
  <sheetData>
    <row r="1" spans="1:2" ht="39.75" customHeight="1">
      <c r="A1" s="87" t="s">
        <v>256</v>
      </c>
      <c r="B1" s="87"/>
    </row>
    <row r="2" spans="1:2" ht="24.75" customHeight="1">
      <c r="A2" s="68" t="s">
        <v>257</v>
      </c>
      <c r="B2" s="69" t="s">
        <v>1</v>
      </c>
    </row>
    <row r="3" spans="1:2" ht="24.75" customHeight="1">
      <c r="A3" s="70" t="s">
        <v>45</v>
      </c>
      <c r="B3" s="70">
        <f>SUM(B4:B22)</f>
        <v>356237</v>
      </c>
    </row>
    <row r="4" spans="1:2" ht="24.75" customHeight="1">
      <c r="A4" s="71" t="s">
        <v>258</v>
      </c>
      <c r="B4" s="71">
        <v>3500</v>
      </c>
    </row>
    <row r="5" spans="1:2" ht="24.75" customHeight="1">
      <c r="A5" s="72" t="s">
        <v>259</v>
      </c>
      <c r="B5" s="72">
        <v>3000</v>
      </c>
    </row>
    <row r="6" spans="1:2" ht="24.75" customHeight="1">
      <c r="A6" s="72" t="s">
        <v>260</v>
      </c>
      <c r="B6" s="72">
        <v>2506</v>
      </c>
    </row>
    <row r="7" spans="1:2" ht="24.75" customHeight="1">
      <c r="A7" s="72" t="s">
        <v>261</v>
      </c>
      <c r="B7" s="72">
        <v>12600</v>
      </c>
    </row>
    <row r="8" spans="1:2" ht="24.75" customHeight="1">
      <c r="A8" s="72" t="s">
        <v>262</v>
      </c>
      <c r="B8" s="72">
        <v>2370</v>
      </c>
    </row>
    <row r="9" spans="1:2" ht="24.75" customHeight="1">
      <c r="A9" s="72" t="s">
        <v>263</v>
      </c>
      <c r="B9" s="72">
        <v>85000</v>
      </c>
    </row>
    <row r="10" spans="1:2" ht="24.75" customHeight="1">
      <c r="A10" s="72" t="s">
        <v>264</v>
      </c>
      <c r="B10" s="72">
        <v>2000</v>
      </c>
    </row>
    <row r="11" spans="1:2" ht="24.75" customHeight="1">
      <c r="A11" s="72" t="s">
        <v>265</v>
      </c>
      <c r="B11" s="72">
        <v>25828</v>
      </c>
    </row>
    <row r="12" spans="1:2" ht="24.75" customHeight="1">
      <c r="A12" s="72" t="s">
        <v>266</v>
      </c>
      <c r="B12" s="72">
        <v>167136</v>
      </c>
    </row>
    <row r="13" spans="1:2" ht="24.75" customHeight="1">
      <c r="A13" s="72" t="s">
        <v>267</v>
      </c>
      <c r="B13" s="72">
        <v>10000</v>
      </c>
    </row>
    <row r="14" spans="1:2" ht="24.75" customHeight="1">
      <c r="A14" s="72" t="s">
        <v>268</v>
      </c>
      <c r="B14" s="72">
        <v>15147</v>
      </c>
    </row>
    <row r="15" spans="1:2" ht="24.75" customHeight="1">
      <c r="A15" s="72" t="s">
        <v>269</v>
      </c>
      <c r="B15" s="72">
        <v>900</v>
      </c>
    </row>
    <row r="16" spans="1:2" ht="24.75" customHeight="1">
      <c r="A16" s="73" t="s">
        <v>270</v>
      </c>
      <c r="B16" s="72">
        <v>3000</v>
      </c>
    </row>
    <row r="17" spans="1:2" ht="24.75" customHeight="1">
      <c r="A17" s="73" t="s">
        <v>271</v>
      </c>
      <c r="B17" s="72">
        <v>200</v>
      </c>
    </row>
    <row r="18" spans="1:2" ht="24.75" customHeight="1">
      <c r="A18" s="73" t="s">
        <v>272</v>
      </c>
      <c r="B18" s="72">
        <v>1050</v>
      </c>
    </row>
    <row r="19" spans="1:2" ht="24.75" customHeight="1">
      <c r="A19" s="73" t="s">
        <v>273</v>
      </c>
      <c r="B19" s="72">
        <v>2000</v>
      </c>
    </row>
    <row r="20" spans="1:2" ht="24.75" customHeight="1">
      <c r="A20" s="73" t="s">
        <v>274</v>
      </c>
      <c r="B20" s="72">
        <v>5000</v>
      </c>
    </row>
    <row r="21" spans="1:2" ht="24.75" customHeight="1">
      <c r="A21" s="73" t="s">
        <v>275</v>
      </c>
      <c r="B21" s="72">
        <v>10000</v>
      </c>
    </row>
    <row r="22" spans="1:2" ht="24.75" customHeight="1">
      <c r="A22" s="73" t="s">
        <v>276</v>
      </c>
      <c r="B22" s="72">
        <v>5000</v>
      </c>
    </row>
    <row r="23" spans="1:2" ht="24.75" customHeight="1">
      <c r="A23" s="88" t="s">
        <v>277</v>
      </c>
      <c r="B23" s="88"/>
    </row>
  </sheetData>
  <sheetProtection/>
  <mergeCells count="2">
    <mergeCell ref="A1:B1"/>
    <mergeCell ref="A23:B2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wzh</cp:lastModifiedBy>
  <cp:lastPrinted>2019-02-14T01:45:22Z</cp:lastPrinted>
  <dcterms:modified xsi:type="dcterms:W3CDTF">2019-02-18T08:32:20Z</dcterms:modified>
  <cp:category/>
  <cp:version/>
  <cp:contentType/>
  <cp:contentStatus/>
</cp:coreProperties>
</file>